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160" yWindow="40" windowWidth="24080" windowHeight="19720"/>
  </bookViews>
  <sheets>
    <sheet name="WELCOME! - Table 1" sheetId="1" r:id="rId1"/>
    <sheet name="Agenda - Table 1" sheetId="2" r:id="rId2"/>
    <sheet name="Cluster - Table 1" sheetId="3" r:id="rId3"/>
    <sheet name="Closing - Table 1" sheetId="4" r:id="rId4"/>
    <sheet name="Evaluate - Table 1" sheetId="5" r:id="rId5"/>
  </sheets>
  <definedNames>
    <definedName name="_xlnm.Print_Area" localSheetId="1">'Agenda - Table 1'!$B$1:$G$21</definedName>
    <definedName name="_xlnm.Print_Area" localSheetId="0">'WELCOME! - Table 1'!$B$1:$P$20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1" l="1"/>
  <c r="E3" i="1"/>
  <c r="E4" i="1"/>
  <c r="D6" i="1"/>
  <c r="H6" i="1"/>
  <c r="L6" i="1"/>
  <c r="P6" i="1"/>
  <c r="T6" i="1"/>
  <c r="F49" i="1"/>
  <c r="G49" i="1"/>
  <c r="F53" i="1"/>
  <c r="F51" i="1"/>
  <c r="G53" i="1"/>
  <c r="G51" i="1"/>
  <c r="F52" i="1"/>
  <c r="G52" i="1"/>
  <c r="F59" i="1"/>
  <c r="A2" i="4"/>
  <c r="A3" i="4"/>
  <c r="B3" i="4"/>
  <c r="C3" i="4"/>
  <c r="D3" i="4"/>
  <c r="E3" i="4"/>
  <c r="F3" i="4"/>
  <c r="A4" i="4"/>
  <c r="B4" i="4"/>
  <c r="C4" i="4"/>
  <c r="D4" i="4"/>
</calcChain>
</file>

<file path=xl/sharedStrings.xml><?xml version="1.0" encoding="utf-8"?>
<sst xmlns="http://schemas.openxmlformats.org/spreadsheetml/2006/main" count="237" uniqueCount="189">
  <si>
    <t>That roadmap to recall at any time where we are in the process would be helpful. Even if it was in the chat box to refer back to.</t>
  </si>
  <si>
    <t>Share your procedures -- and we all commit to do that each time we do one of these virtually so we continually learn and move forward</t>
  </si>
  <si>
    <t>Instructions, especially the emails with clarity on what we needed to do upfront.</t>
  </si>
  <si>
    <t>This time I did not go to the maestro conf screen, I only listened to the conv about getting us into work groups. Would like to know what you did to make it work this time.</t>
  </si>
  <si>
    <t>I like EMC's idea to shift the blacked out boxes to a more peaceful color.</t>
  </si>
  <si>
    <t>Able to flexibly go to breakouts (with some technology struggle) to finish naming</t>
  </si>
  <si>
    <t>Greater clarity about the resolve -- it's about the content, not about the process/tool</t>
  </si>
  <si>
    <t>Dual platforms - we're getting better at this - Dual screens are very helpful - And I survived with chat and more chat</t>
  </si>
  <si>
    <t>I need to beef up my learning about the formula cells - I got stuck on changing one</t>
  </si>
  <si>
    <t>Still need to figure out how to make it easier for people to sign on... That took almost a half hour tonight with just six of us...</t>
  </si>
  <si>
    <t>Black color is glaring on the Closing Tab... change to something more peaceful in color for the "blacked out" box</t>
  </si>
  <si>
    <t>Need to learn how you added the border formatting... I looked for where that was and didn't find it</t>
  </si>
  <si>
    <t xml:space="preserve"> #REF in C3 - Why? and How to delete?</t>
  </si>
  <si>
    <t>If I'm going to do this, I need to take some SERIOUS time to get inside it</t>
  </si>
  <si>
    <t>How this might work if someone doesn't have maestroconference</t>
  </si>
  <si>
    <t>GREAT tool for Consensus Workshop online, much more practice needed -- perhaps writing procedures.</t>
  </si>
  <si>
    <t>How we will build a stronger shared body of evidence that this is a good way to go -- and learn the flaws or "cons" to still be addressed.</t>
  </si>
  <si>
    <t>Virtual meetings require more prework, careful design, and participant education.</t>
  </si>
  <si>
    <t>Learning to do this work is best done collaboratively.</t>
  </si>
  <si>
    <t>The tool box is an ever expanding and unknowable bunch of potential!</t>
  </si>
  <si>
    <t>We are gaining comfort ourselves for this work with others.</t>
  </si>
  <si>
    <t>We need to continue to share these insights and practice with other TTN members.</t>
  </si>
  <si>
    <t>New, double, comfort</t>
  </si>
  <si>
    <t>Even simple technology is challenging</t>
  </si>
  <si>
    <t>How to overcome all the barriers to virtual collaboration</t>
  </si>
  <si>
    <t>We were able to get an in-depth, meaningful conversation going, finally!</t>
  </si>
  <si>
    <t>What is the commitment of this group to really make this work come to life?</t>
  </si>
  <si>
    <t>Prep Time Client</t>
  </si>
  <si>
    <t>That this work would be easier if I could talk - this work remains challenging</t>
  </si>
  <si>
    <t>How to stay ahead of technology glitches</t>
  </si>
  <si>
    <t>Keep practicing and try and pretend that I'm fearless</t>
  </si>
  <si>
    <t>Meeting Evaluation</t>
  </si>
  <si>
    <t>What worked well?</t>
  </si>
  <si>
    <t>What could be improved?</t>
  </si>
  <si>
    <t>What change do you recommend?</t>
  </si>
  <si>
    <t>Catherine</t>
  </si>
  <si>
    <t>The visual of the excel sheet - this is almost universally used and most people have some experience with it. The other thing that worked well was having an adept co-facitator responding quickly to requests. The use of the tabs at the bottom was great. These become the slides as used with ppt.</t>
  </si>
  <si>
    <t>I can see playing with the visuals more so that the smallest screen is taken into consideraton.</t>
  </si>
  <si>
    <t>Instructions to get to the doc itself through gmail</t>
  </si>
  <si>
    <t>Your pre-work is evident and awesome. I think it all worked well. Very interesting to do Maestroconference without its screen!</t>
  </si>
  <si>
    <t>Face-to-face practices are still important</t>
  </si>
  <si>
    <t>Create ways to gauge reaction</t>
  </si>
  <si>
    <t>Keep design simple, yet varied</t>
  </si>
  <si>
    <t>Group dynamics research informs virtual relationships</t>
  </si>
  <si>
    <t>Challenge of ever changing technologies</t>
  </si>
  <si>
    <t>Learn tools well to know which to use re outcome</t>
  </si>
  <si>
    <t>Need for lots of clues, check-ins</t>
  </si>
  <si>
    <t>Creating effective transitions between steps</t>
  </si>
  <si>
    <t>Prep work with client includes education about virtual work</t>
  </si>
  <si>
    <t>Leverage what you know about F2F in virtual</t>
  </si>
  <si>
    <t>Be prepared to use a client's tools</t>
  </si>
  <si>
    <t>Engagement is possible</t>
  </si>
  <si>
    <t>Visualizing and preparing in new ways</t>
  </si>
  <si>
    <t>A single statement of intent is done - aims or objective language becomes outcomes</t>
  </si>
  <si>
    <t>New online games and exercises</t>
  </si>
  <si>
    <t>Higher precision requirements than face to face</t>
  </si>
  <si>
    <t>Hold a Focused Conversation about intents and outcomes</t>
  </si>
  <si>
    <t>Much greater attention to detail is needed than f-to-f</t>
  </si>
  <si>
    <t>CLOSING REFLECTION</t>
  </si>
  <si>
    <t>Participant</t>
  </si>
  <si>
    <t xml:space="preserve"> 1) Read the title cards in response to the focus question.  What is a key word or phrase?</t>
  </si>
  <si>
    <t>2) What has become clear to you?</t>
  </si>
  <si>
    <t>3) What is still unclear?</t>
  </si>
  <si>
    <t>4) What does this mean for us, what is the significance of what we have done?</t>
  </si>
  <si>
    <t>5) What decisions need to be made or actions taken in order to move forward?</t>
  </si>
  <si>
    <t>Thorough</t>
  </si>
  <si>
    <t>The nuanes of design for virtual platform</t>
  </si>
  <si>
    <t>The title is clear, but the concept is still in development- requires new facilitator roles.This will take some time to create a body of knowledge and experience.</t>
  </si>
  <si>
    <t>I see this being used by our network, maybe being introduced during the Annual Meeting in 2010 - as an introduction to the virtual realm.</t>
  </si>
  <si>
    <t>Create some teams to flesh out the the titles as guidelines.</t>
  </si>
  <si>
    <t>Expectations are collaboratively designed</t>
  </si>
  <si>
    <t>faciliator teams are crucial - with clear divisions of labor</t>
  </si>
  <si>
    <t>learning curve for doing the technical piece on google docs</t>
  </si>
  <si>
    <t>we have a simple and powerful workshop tool that is free</t>
  </si>
  <si>
    <t>how to address 3 efficiently and effectively</t>
  </si>
  <si>
    <t>Commit</t>
  </si>
  <si>
    <t>WHO</t>
  </si>
  <si>
    <t>5 min</t>
  </si>
  <si>
    <t>Opening -- set the context</t>
  </si>
  <si>
    <t>10 min</t>
  </si>
  <si>
    <t>Focused conversation</t>
  </si>
  <si>
    <t>90 min</t>
  </si>
  <si>
    <t>Consensus workshop</t>
  </si>
  <si>
    <t>15 min</t>
  </si>
  <si>
    <t>Close: plus, minus, delta evaluation of the meeting</t>
  </si>
  <si>
    <t>RATIONAL AIM</t>
  </si>
  <si>
    <t>EXPERIENTIAL AIM</t>
  </si>
  <si>
    <t>Deepen our insights around how to successfully facilitate virtually</t>
  </si>
  <si>
    <t>Have a positive virtual team experience.</t>
  </si>
  <si>
    <t>NAMING QUESTION</t>
  </si>
  <si>
    <t>Create &amp; Sustain Focused and Engaged Participation</t>
  </si>
  <si>
    <t>Virtual Design Requires Double the Work</t>
  </si>
  <si>
    <t>Expectations Are Collaboratively Designed</t>
  </si>
  <si>
    <t>Commit to learning about and continuous use of virtual platforms</t>
  </si>
  <si>
    <t>Develop the tool chest and the criteria for selection</t>
  </si>
  <si>
    <t>Build Participant Comfort with Technology</t>
  </si>
  <si>
    <t xml:space="preserve"> Time is a Critical Consideration</t>
  </si>
  <si>
    <t>Always Accessible Orienting Tools for Participants</t>
  </si>
  <si>
    <t>Requires New Facilitator Roles</t>
  </si>
  <si>
    <t>Thorough Participant Preparation</t>
  </si>
  <si>
    <t>Live doing engagement consistently throughout</t>
  </si>
  <si>
    <t>Design is still key</t>
  </si>
  <si>
    <t>Collaborative design prep is key to full engagement</t>
  </si>
  <si>
    <t>Commitment to learning</t>
  </si>
  <si>
    <t>Don't assume what tool a client needs</t>
  </si>
  <si>
    <t>Time for the group to learn the tech tool</t>
  </si>
  <si>
    <t>Process goes both faster and slower online</t>
  </si>
  <si>
    <t>Easily understood and accessible process road map</t>
  </si>
  <si>
    <t>Facilitators master technology</t>
  </si>
  <si>
    <t>Combine synchronous and asynchronous and send people "stuff" for both</t>
  </si>
  <si>
    <t>Regular multi-modal feedback</t>
  </si>
  <si>
    <t>Design drives technology</t>
  </si>
  <si>
    <t>Get group agreement on RA before choosing technology</t>
  </si>
  <si>
    <t>Practice, practice, practice</t>
  </si>
  <si>
    <t>Tendency to focus on technology, ignore client needs</t>
  </si>
  <si>
    <t>Get people to be comfortable with technology before use</t>
  </si>
  <si>
    <t>Don't go longer than 90 minutes</t>
  </si>
  <si>
    <t>Keep the current question before the group</t>
  </si>
  <si>
    <t>New roles for co-facilitators</t>
  </si>
  <si>
    <t>Pre-preparation is important for participants</t>
  </si>
  <si>
    <t>Need for lots in short bytes to keep engagement</t>
  </si>
  <si>
    <t>Do a lot of thinking through of the design</t>
  </si>
  <si>
    <t>Consider where the group lands in the me/we/network continuum</t>
  </si>
  <si>
    <t>Elluminate in a class by itself</t>
  </si>
  <si>
    <t>Connecting technologies with learning styles</t>
  </si>
  <si>
    <t>Requires MUCH more prep vs. F2F</t>
  </si>
  <si>
    <t>WELCOME!</t>
  </si>
  <si>
    <t>Please sign-in by typing your name in the next blank cell and answering the question.</t>
  </si>
  <si>
    <t>Virtual ToP Team Meeting</t>
  </si>
  <si>
    <t>Teleconference Bridge: +1.530.216.4294 (pre-register for a PIN)</t>
  </si>
  <si>
    <t>For HELP, press 5 on your phone, or type a message in chat.</t>
  </si>
  <si>
    <t>Team</t>
  </si>
  <si>
    <t>Name</t>
  </si>
  <si>
    <t>What's new in your virtual world?</t>
  </si>
  <si>
    <t>Catherine Tornbom</t>
  </si>
  <si>
    <t>Increasing my links on linked in</t>
  </si>
  <si>
    <t>Jahn Ballard</t>
  </si>
  <si>
    <t xml:space="preserve">this &amp; . . . </t>
  </si>
  <si>
    <t>Sunny Walker</t>
  </si>
  <si>
    <t>doing a facilitator exchange w/Penny in Dec.on virtual facilitation</t>
  </si>
  <si>
    <t>Cheryl</t>
  </si>
  <si>
    <t>I will set up a cons wksp with TTN LT and ICABd asap</t>
  </si>
  <si>
    <t>-----</t>
  </si>
  <si>
    <t>Fac.</t>
  </si>
  <si>
    <t>Sheila</t>
  </si>
  <si>
    <t>I have a potential Virtualis customer!</t>
  </si>
  <si>
    <t>Ester Mae</t>
  </si>
  <si>
    <t>I have my Twitter and Facebook accounts linked! And posted first message on LinkedIn today!  I haven't recently looked at my LinkedIn numbers.</t>
  </si>
  <si>
    <t>Copyright © 2009 Canadian Institute of Cultural Affairs</t>
  </si>
  <si>
    <t>CONFIGURE YOUR WORKSHOP</t>
  </si>
  <si>
    <t>FROM</t>
  </si>
  <si>
    <t>TO</t>
  </si>
  <si>
    <t>VARIABLES</t>
  </si>
  <si>
    <t>This template accommodates group sizes:</t>
  </si>
  <si>
    <t>Participants</t>
  </si>
  <si>
    <t>How many participants are in your group?</t>
  </si>
  <si>
    <t>How many people do you want per team?</t>
  </si>
  <si>
    <t>Participants per Team</t>
  </si>
  <si>
    <t>Divide the group into this number of teams:</t>
  </si>
  <si>
    <t>Teams</t>
  </si>
  <si>
    <t>How many ideas do you want in total?</t>
  </si>
  <si>
    <t>Ideas in Total</t>
  </si>
  <si>
    <t>Ask individuals to brainstorm ideas:</t>
  </si>
  <si>
    <t>Brainstormed Ideas Per Person</t>
  </si>
  <si>
    <t>Ask individuals to select ideas:</t>
  </si>
  <si>
    <t>Ideas per Person</t>
  </si>
  <si>
    <t>Ask teams to select ideas:</t>
  </si>
  <si>
    <t>Ideas per Team</t>
  </si>
  <si>
    <t>Meeting title:</t>
  </si>
  <si>
    <t>Meeting date:</t>
  </si>
  <si>
    <t>What are your sign-in instructions?</t>
  </si>
  <si>
    <t>What is your sign-in question?</t>
  </si>
  <si>
    <t>What is your focus question?</t>
  </si>
  <si>
    <t>What key learnings do you see that cut across the interviews?</t>
  </si>
  <si>
    <t>What is your brainstorming question?</t>
  </si>
  <si>
    <t>What is a short sample answer?</t>
  </si>
  <si>
    <t>Have co-facilitators</t>
  </si>
  <si>
    <t>What is your naming question?</t>
  </si>
  <si>
    <t>A key insight about facilitating virtual meetings is...</t>
  </si>
  <si>
    <t>Add an agenda</t>
  </si>
  <si>
    <t>Complete details on the AGENDA page</t>
  </si>
  <si>
    <t>Add photos</t>
  </si>
  <si>
    <t>Add photos to the WELCOME and AGENDA pages</t>
  </si>
  <si>
    <t>SET THE CONTEXT</t>
  </si>
  <si>
    <t>FOCUS QUESTION</t>
  </si>
  <si>
    <t>GUIDELINES</t>
  </si>
  <si>
    <t>Listen deeply, participate fully</t>
  </si>
  <si>
    <t>TIME</t>
  </si>
  <si>
    <t>AGENDA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</si>
</sst>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-&quot;mmm&quot;-&quot;yyyy"/>
  </numFmts>
  <fonts count="25" x14ac:knownFonts="1">
    <font>
      <sz val="11"/>
      <color indexed="8"/>
      <name val="Helvetica Neue"/>
    </font>
    <font>
      <sz val="10"/>
      <color indexed="9"/>
      <name val="Arial"/>
    </font>
    <font>
      <b/>
      <sz val="10"/>
      <color indexed="10"/>
      <name val="Arial"/>
    </font>
    <font>
      <sz val="10"/>
      <color indexed="10"/>
      <name val="Arial"/>
    </font>
    <font>
      <b/>
      <sz val="18"/>
      <color indexed="12"/>
      <name val="Helvetica Neue"/>
    </font>
    <font>
      <i/>
      <sz val="14"/>
      <color indexed="12"/>
      <name val="Arial"/>
    </font>
    <font>
      <b/>
      <sz val="14"/>
      <color indexed="12"/>
      <name val="Helvetica Neue"/>
    </font>
    <font>
      <sz val="14"/>
      <color indexed="12"/>
      <name val="Helvetica Neue"/>
    </font>
    <font>
      <sz val="14"/>
      <color indexed="12"/>
      <name val="Arial"/>
    </font>
    <font>
      <sz val="10"/>
      <color indexed="10"/>
      <name val="Helvetica Neue"/>
    </font>
    <font>
      <sz val="12"/>
      <color indexed="10"/>
      <name val="Helvetica Neue"/>
    </font>
    <font>
      <b/>
      <sz val="12"/>
      <color indexed="10"/>
      <name val="Helvetica Neue"/>
    </font>
    <font>
      <b/>
      <sz val="12"/>
      <color indexed="10"/>
      <name val="Arial"/>
    </font>
    <font>
      <sz val="12"/>
      <color indexed="10"/>
      <name val="Arial"/>
    </font>
    <font>
      <b/>
      <sz val="12"/>
      <color indexed="11"/>
      <name val="Helvetica Neue"/>
    </font>
    <font>
      <b/>
      <sz val="12"/>
      <color indexed="11"/>
      <name val="Arial"/>
    </font>
    <font>
      <sz val="12"/>
      <color indexed="11"/>
      <name val="Helvetica Neue"/>
    </font>
    <font>
      <sz val="10"/>
      <color indexed="11"/>
      <name val="Arial"/>
    </font>
    <font>
      <sz val="12"/>
      <color indexed="11"/>
      <name val="Arial"/>
    </font>
    <font>
      <sz val="8"/>
      <color indexed="10"/>
      <name val="Helvetica Neue"/>
    </font>
    <font>
      <i/>
      <sz val="12"/>
      <color indexed="10"/>
      <name val="Arial"/>
    </font>
    <font>
      <b/>
      <sz val="18"/>
      <color indexed="12"/>
      <name val="Arial"/>
    </font>
    <font>
      <b/>
      <sz val="14"/>
      <color indexed="10"/>
      <name val="Arial"/>
    </font>
    <font>
      <b/>
      <sz val="10"/>
      <color indexed="10"/>
      <name val="Helvetica Neue"/>
    </font>
    <font>
      <sz val="8"/>
      <color indexed="10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4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9"/>
      </left>
      <right style="thin">
        <color indexed="10"/>
      </right>
      <top style="thin">
        <color indexed="10"/>
      </top>
      <bottom/>
      <diagonal/>
    </border>
    <border>
      <left style="thin">
        <color indexed="9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9"/>
      </right>
      <top style="thin">
        <color indexed="9"/>
      </top>
      <bottom/>
      <diagonal/>
    </border>
    <border>
      <left style="thin">
        <color indexed="10"/>
      </left>
      <right style="thin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10"/>
      </left>
      <right style="thin">
        <color indexed="9"/>
      </right>
      <top style="thin">
        <color indexed="10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10"/>
      </right>
      <top style="thin">
        <color indexed="9"/>
      </top>
      <bottom/>
      <diagonal/>
    </border>
    <border>
      <left style="thin">
        <color indexed="17"/>
      </left>
      <right/>
      <top style="thin">
        <color indexed="10"/>
      </top>
      <bottom style="thin">
        <color indexed="17"/>
      </bottom>
      <diagonal/>
    </border>
    <border>
      <left/>
      <right/>
      <top style="thin">
        <color indexed="10"/>
      </top>
      <bottom style="thin">
        <color indexed="17"/>
      </bottom>
      <diagonal/>
    </border>
    <border>
      <left/>
      <right style="thin">
        <color indexed="17"/>
      </right>
      <top style="thin">
        <color indexed="10"/>
      </top>
      <bottom style="thin">
        <color indexed="17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205">
    <xf numFmtId="0" fontId="0" fillId="0" borderId="0" xfId="0" applyAlignment="1"/>
    <xf numFmtId="0" fontId="1" fillId="0" borderId="0" xfId="0" applyNumberFormat="1" applyFont="1" applyAlignment="1"/>
    <xf numFmtId="0" fontId="2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wrapText="1"/>
    </xf>
    <xf numFmtId="0" fontId="9" fillId="2" borderId="2" xfId="0" applyNumberFormat="1" applyFont="1" applyFill="1" applyBorder="1" applyAlignment="1">
      <alignment vertical="top"/>
    </xf>
    <xf numFmtId="0" fontId="3" fillId="2" borderId="3" xfId="0" applyNumberFormat="1" applyFont="1" applyFill="1" applyBorder="1" applyAlignment="1">
      <alignment vertical="top" wrapText="1"/>
    </xf>
    <xf numFmtId="0" fontId="3" fillId="2" borderId="3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wrapText="1"/>
    </xf>
    <xf numFmtId="0" fontId="10" fillId="2" borderId="4" xfId="0" applyNumberFormat="1" applyFont="1" applyFill="1" applyBorder="1" applyAlignment="1">
      <alignment vertical="top"/>
    </xf>
    <xf numFmtId="0" fontId="11" fillId="3" borderId="5" xfId="0" applyNumberFormat="1" applyFont="1" applyFill="1" applyBorder="1" applyAlignment="1">
      <alignment horizontal="center" vertical="top"/>
    </xf>
    <xf numFmtId="0" fontId="12" fillId="3" borderId="5" xfId="0" applyNumberFormat="1" applyFont="1" applyFill="1" applyBorder="1" applyAlignment="1">
      <alignment vertical="top" wrapText="1"/>
    </xf>
    <xf numFmtId="0" fontId="13" fillId="2" borderId="6" xfId="0" applyNumberFormat="1" applyFont="1" applyFill="1" applyBorder="1" applyAlignment="1">
      <alignment vertical="top" wrapText="1"/>
    </xf>
    <xf numFmtId="0" fontId="12" fillId="2" borderId="7" xfId="0" applyNumberFormat="1" applyFont="1" applyFill="1" applyBorder="1" applyAlignment="1">
      <alignment vertical="top" wrapText="1"/>
    </xf>
    <xf numFmtId="0" fontId="14" fillId="2" borderId="0" xfId="0" applyNumberFormat="1" applyFont="1" applyFill="1" applyBorder="1" applyAlignment="1">
      <alignment horizontal="center" vertical="top"/>
    </xf>
    <xf numFmtId="0" fontId="15" fillId="2" borderId="0" xfId="0" applyNumberFormat="1" applyFont="1" applyFill="1" applyBorder="1" applyAlignment="1">
      <alignment vertical="top" wrapText="1"/>
    </xf>
    <xf numFmtId="0" fontId="15" fillId="2" borderId="0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wrapText="1"/>
    </xf>
    <xf numFmtId="0" fontId="10" fillId="2" borderId="4" xfId="0" applyNumberFormat="1" applyFont="1" applyFill="1" applyBorder="1" applyAlignment="1">
      <alignment vertical="top" wrapText="1"/>
    </xf>
    <xf numFmtId="0" fontId="10" fillId="3" borderId="5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left" vertical="top" wrapText="1"/>
    </xf>
    <xf numFmtId="0" fontId="13" fillId="2" borderId="7" xfId="0" applyNumberFormat="1" applyFont="1" applyFill="1" applyBorder="1" applyAlignment="1">
      <alignment vertical="top" wrapText="1"/>
    </xf>
    <xf numFmtId="0" fontId="16" fillId="2" borderId="0" xfId="0" applyNumberFormat="1" applyFont="1" applyFill="1" applyBorder="1" applyAlignment="1">
      <alignment horizontal="center" vertical="top" wrapText="1"/>
    </xf>
    <xf numFmtId="0" fontId="17" fillId="2" borderId="0" xfId="0" applyNumberFormat="1" applyFont="1" applyFill="1" applyBorder="1" applyAlignment="1">
      <alignment horizontal="left" vertical="top" wrapText="1"/>
    </xf>
    <xf numFmtId="0" fontId="18" fillId="2" borderId="0" xfId="0" applyNumberFormat="1" applyFont="1" applyFill="1" applyBorder="1" applyAlignment="1">
      <alignment vertical="top" wrapText="1"/>
    </xf>
    <xf numFmtId="0" fontId="18" fillId="2" borderId="0" xfId="0" applyNumberFormat="1" applyFont="1" applyFill="1" applyBorder="1" applyAlignment="1">
      <alignment horizontal="center" vertical="top" wrapText="1"/>
    </xf>
    <xf numFmtId="0" fontId="16" fillId="2" borderId="4" xfId="0" applyNumberFormat="1" applyFont="1" applyFill="1" applyBorder="1" applyAlignment="1">
      <alignment vertical="top" wrapText="1"/>
    </xf>
    <xf numFmtId="0" fontId="18" fillId="2" borderId="6" xfId="0" applyNumberFormat="1" applyFont="1" applyFill="1" applyBorder="1" applyAlignment="1">
      <alignment vertical="top" wrapText="1"/>
    </xf>
    <xf numFmtId="0" fontId="18" fillId="2" borderId="7" xfId="0" applyNumberFormat="1" applyFont="1" applyFill="1" applyBorder="1" applyAlignment="1">
      <alignment vertical="top" wrapText="1"/>
    </xf>
    <xf numFmtId="0" fontId="17" fillId="2" borderId="0" xfId="0" applyNumberFormat="1" applyFont="1" applyFill="1" applyBorder="1" applyAlignment="1">
      <alignment wrapText="1"/>
    </xf>
    <xf numFmtId="0" fontId="16" fillId="2" borderId="0" xfId="0" applyNumberFormat="1" applyFont="1" applyFill="1" applyBorder="1" applyAlignment="1">
      <alignment vertical="top" wrapText="1"/>
    </xf>
    <xf numFmtId="0" fontId="16" fillId="2" borderId="3" xfId="0" applyNumberFormat="1" applyFont="1" applyFill="1" applyBorder="1" applyAlignment="1">
      <alignment horizontal="center" vertical="top" wrapText="1"/>
    </xf>
    <xf numFmtId="0" fontId="17" fillId="2" borderId="3" xfId="0" applyNumberFormat="1" applyFont="1" applyFill="1" applyBorder="1" applyAlignment="1">
      <alignment horizontal="left" vertical="top" wrapText="1"/>
    </xf>
    <xf numFmtId="0" fontId="16" fillId="2" borderId="2" xfId="0" applyNumberFormat="1" applyFont="1" applyFill="1" applyBorder="1" applyAlignment="1">
      <alignment horizontal="center" vertical="top" wrapText="1"/>
    </xf>
    <xf numFmtId="0" fontId="17" fillId="2" borderId="2" xfId="0" applyNumberFormat="1" applyFont="1" applyFill="1" applyBorder="1" applyAlignment="1">
      <alignment horizontal="left" vertical="top" wrapText="1"/>
    </xf>
    <xf numFmtId="0" fontId="9" fillId="2" borderId="4" xfId="0" applyNumberFormat="1" applyFont="1" applyFill="1" applyBorder="1" applyAlignment="1">
      <alignment vertical="top" wrapText="1"/>
    </xf>
    <xf numFmtId="0" fontId="9" fillId="3" borderId="5" xfId="0" applyNumberFormat="1" applyFont="1" applyFill="1" applyBorder="1" applyAlignment="1">
      <alignment horizontal="left" vertical="top" wrapText="1"/>
    </xf>
    <xf numFmtId="0" fontId="9" fillId="2" borderId="7" xfId="0" applyNumberFormat="1" applyFont="1" applyFill="1" applyBorder="1" applyAlignment="1">
      <alignment vertical="top" wrapText="1"/>
    </xf>
    <xf numFmtId="0" fontId="3" fillId="2" borderId="0" xfId="0" applyNumberFormat="1" applyFont="1" applyFill="1" applyBorder="1" applyAlignment="1">
      <alignment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9" fillId="2" borderId="0" xfId="0" applyNumberFormat="1" applyFont="1" applyFill="1" applyBorder="1" applyAlignment="1">
      <alignment vertical="top"/>
    </xf>
    <xf numFmtId="0" fontId="9" fillId="2" borderId="2" xfId="0" applyNumberFormat="1" applyFont="1" applyFill="1" applyBorder="1" applyAlignment="1">
      <alignment horizontal="center" vertical="top"/>
    </xf>
    <xf numFmtId="0" fontId="9" fillId="2" borderId="0" xfId="0" applyNumberFormat="1" applyFont="1" applyFill="1" applyBorder="1" applyAlignment="1">
      <alignment horizontal="center" vertical="top"/>
    </xf>
    <xf numFmtId="0" fontId="9" fillId="2" borderId="1" xfId="0" applyNumberFormat="1" applyFont="1" applyFill="1" applyBorder="1" applyAlignment="1">
      <alignment vertical="top"/>
    </xf>
    <xf numFmtId="0" fontId="11" fillId="2" borderId="4" xfId="0" applyNumberFormat="1" applyFont="1" applyFill="1" applyBorder="1" applyAlignment="1">
      <alignment vertical="top"/>
    </xf>
    <xf numFmtId="0" fontId="12" fillId="4" borderId="5" xfId="0" applyNumberFormat="1" applyFont="1" applyFill="1" applyBorder="1" applyAlignment="1">
      <alignment horizontal="center" vertical="top" wrapText="1"/>
    </xf>
    <xf numFmtId="0" fontId="12" fillId="2" borderId="0" xfId="0" applyNumberFormat="1" applyFont="1" applyFill="1" applyBorder="1" applyAlignment="1">
      <alignment vertical="top" wrapText="1"/>
    </xf>
    <xf numFmtId="0" fontId="13" fillId="4" borderId="5" xfId="0" applyNumberFormat="1" applyFont="1" applyFill="1" applyBorder="1" applyAlignment="1">
      <alignment horizontal="center" vertical="top" wrapText="1"/>
    </xf>
    <xf numFmtId="0" fontId="13" fillId="2" borderId="0" xfId="0" applyNumberFormat="1" applyFont="1" applyFill="1" applyBorder="1" applyAlignment="1">
      <alignment vertical="top" wrapText="1"/>
    </xf>
    <xf numFmtId="0" fontId="13" fillId="3" borderId="5" xfId="0" applyNumberFormat="1" applyFont="1" applyFill="1" applyBorder="1" applyAlignment="1">
      <alignment horizontal="center" vertical="top" wrapText="1"/>
    </xf>
    <xf numFmtId="3" fontId="13" fillId="4" borderId="5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0" fontId="9" fillId="2" borderId="1" xfId="0" applyNumberFormat="1" applyFont="1" applyFill="1" applyBorder="1" applyAlignment="1">
      <alignment horizontal="center" vertical="top"/>
    </xf>
    <xf numFmtId="0" fontId="21" fillId="5" borderId="5" xfId="0" applyNumberFormat="1" applyFont="1" applyFill="1" applyBorder="1" applyAlignment="1">
      <alignment horizontal="left" vertical="center" wrapText="1"/>
    </xf>
    <xf numFmtId="0" fontId="8" fillId="5" borderId="5" xfId="0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vertical="center" wrapText="1"/>
    </xf>
    <xf numFmtId="0" fontId="9" fillId="2" borderId="3" xfId="0" applyNumberFormat="1" applyFont="1" applyFill="1" applyBorder="1" applyAlignment="1">
      <alignment vertical="center"/>
    </xf>
    <xf numFmtId="0" fontId="9" fillId="2" borderId="3" xfId="0" applyNumberFormat="1" applyFont="1" applyFill="1" applyBorder="1" applyAlignment="1"/>
    <xf numFmtId="0" fontId="9" fillId="2" borderId="3" xfId="0" applyNumberFormat="1" applyFont="1" applyFill="1" applyBorder="1" applyAlignment="1">
      <alignment vertical="top"/>
    </xf>
    <xf numFmtId="0" fontId="3" fillId="2" borderId="3" xfId="0" applyNumberFormat="1" applyFont="1" applyFill="1" applyBorder="1" applyAlignment="1">
      <alignment wrapText="1"/>
    </xf>
    <xf numFmtId="0" fontId="13" fillId="2" borderId="4" xfId="0" applyNumberFormat="1" applyFont="1" applyFill="1" applyBorder="1" applyAlignment="1">
      <alignment wrapText="1"/>
    </xf>
    <xf numFmtId="0" fontId="13" fillId="2" borderId="7" xfId="0" applyNumberFormat="1" applyFont="1" applyFill="1" applyBorder="1" applyAlignment="1">
      <alignment wrapText="1"/>
    </xf>
    <xf numFmtId="0" fontId="13" fillId="2" borderId="0" xfId="0" applyNumberFormat="1" applyFont="1" applyFill="1" applyBorder="1" applyAlignment="1">
      <alignment wrapText="1"/>
    </xf>
    <xf numFmtId="0" fontId="10" fillId="2" borderId="0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vertical="center"/>
    </xf>
    <xf numFmtId="0" fontId="10" fillId="2" borderId="3" xfId="0" applyNumberFormat="1" applyFont="1" applyFill="1" applyBorder="1" applyAlignment="1">
      <alignment wrapText="1"/>
    </xf>
    <xf numFmtId="0" fontId="10" fillId="2" borderId="3" xfId="0" applyNumberFormat="1" applyFont="1" applyFill="1" applyBorder="1" applyAlignment="1">
      <alignment vertical="top" wrapText="1"/>
    </xf>
    <xf numFmtId="0" fontId="10" fillId="2" borderId="3" xfId="0" applyNumberFormat="1" applyFont="1" applyFill="1" applyBorder="1" applyAlignment="1">
      <alignment vertical="top"/>
    </xf>
    <xf numFmtId="0" fontId="13" fillId="2" borderId="3" xfId="0" applyNumberFormat="1" applyFont="1" applyFill="1" applyBorder="1" applyAlignment="1">
      <alignment wrapText="1"/>
    </xf>
    <xf numFmtId="0" fontId="11" fillId="3" borderId="5" xfId="0" applyNumberFormat="1" applyFont="1" applyFill="1" applyBorder="1" applyAlignment="1">
      <alignment horizontal="center" vertical="center" wrapText="1"/>
    </xf>
    <xf numFmtId="0" fontId="12" fillId="3" borderId="5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/>
    <xf numFmtId="0" fontId="10" fillId="3" borderId="5" xfId="0" applyNumberFormat="1" applyFont="1" applyFill="1" applyBorder="1" applyAlignment="1">
      <alignment horizontal="center" vertical="top"/>
    </xf>
    <xf numFmtId="0" fontId="11" fillId="2" borderId="3" xfId="0" applyNumberFormat="1" applyFont="1" applyFill="1" applyBorder="1" applyAlignment="1">
      <alignment horizontal="right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/>
    <xf numFmtId="0" fontId="9" fillId="2" borderId="0" xfId="0" applyNumberFormat="1" applyFont="1" applyFill="1" applyBorder="1" applyAlignment="1"/>
    <xf numFmtId="0" fontId="9" fillId="2" borderId="2" xfId="0" applyNumberFormat="1" applyFont="1" applyFill="1" applyBorder="1" applyAlignment="1"/>
    <xf numFmtId="0" fontId="3" fillId="6" borderId="8" xfId="0" applyNumberFormat="1" applyFont="1" applyFill="1" applyBorder="1" applyAlignment="1">
      <alignment horizontal="center" wrapText="1"/>
    </xf>
    <xf numFmtId="0" fontId="3" fillId="6" borderId="9" xfId="0" applyNumberFormat="1" applyFont="1" applyFill="1" applyBorder="1" applyAlignment="1">
      <alignment horizontal="center" vertical="center" wrapText="1"/>
    </xf>
    <xf numFmtId="0" fontId="23" fillId="7" borderId="10" xfId="0" applyNumberFormat="1" applyFont="1" applyFill="1" applyBorder="1" applyAlignment="1">
      <alignment horizontal="center" vertical="center" wrapText="1"/>
    </xf>
    <xf numFmtId="0" fontId="23" fillId="7" borderId="11" xfId="0" applyNumberFormat="1" applyFont="1" applyFill="1" applyBorder="1" applyAlignment="1">
      <alignment horizontal="center" vertical="center" wrapText="1"/>
    </xf>
    <xf numFmtId="0" fontId="3" fillId="8" borderId="10" xfId="0" applyNumberFormat="1" applyFont="1" applyFill="1" applyBorder="1" applyAlignment="1">
      <alignment horizontal="left" vertical="top" wrapText="1"/>
    </xf>
    <xf numFmtId="0" fontId="3" fillId="8" borderId="11" xfId="0" applyNumberFormat="1" applyFont="1" applyFill="1" applyBorder="1" applyAlignment="1">
      <alignment horizontal="left" vertical="top" wrapText="1"/>
    </xf>
    <xf numFmtId="0" fontId="9" fillId="8" borderId="10" xfId="0" applyNumberFormat="1" applyFont="1" applyFill="1" applyBorder="1" applyAlignment="1">
      <alignment horizontal="left" vertical="top" wrapText="1"/>
    </xf>
    <xf numFmtId="0" fontId="9" fillId="8" borderId="11" xfId="0" applyNumberFormat="1" applyFont="1" applyFill="1" applyBorder="1" applyAlignment="1">
      <alignment horizontal="left" vertical="top" wrapText="1"/>
    </xf>
    <xf numFmtId="0" fontId="9" fillId="8" borderId="12" xfId="0" applyNumberFormat="1" applyFont="1" applyFill="1" applyBorder="1" applyAlignment="1">
      <alignment horizontal="left" vertical="top" wrapText="1"/>
    </xf>
    <xf numFmtId="0" fontId="9" fillId="8" borderId="13" xfId="0" applyNumberFormat="1" applyFont="1" applyFill="1" applyBorder="1" applyAlignment="1">
      <alignment horizontal="left" vertical="top" wrapText="1"/>
    </xf>
    <xf numFmtId="0" fontId="3" fillId="8" borderId="14" xfId="0" applyNumberFormat="1" applyFont="1" applyFill="1" applyBorder="1" applyAlignment="1">
      <alignment horizontal="left" vertical="center" wrapText="1"/>
    </xf>
    <xf numFmtId="0" fontId="9" fillId="8" borderId="14" xfId="0" applyNumberFormat="1" applyFont="1" applyFill="1" applyBorder="1" applyAlignment="1">
      <alignment horizontal="left" vertical="top" wrapText="1"/>
    </xf>
    <xf numFmtId="0" fontId="1" fillId="9" borderId="15" xfId="0" applyNumberFormat="1" applyFont="1" applyFill="1" applyBorder="1" applyAlignment="1"/>
    <xf numFmtId="0" fontId="9" fillId="8" borderId="16" xfId="0" applyNumberFormat="1" applyFont="1" applyFill="1" applyBorder="1" applyAlignment="1">
      <alignment horizontal="left" vertical="top" wrapText="1"/>
    </xf>
    <xf numFmtId="0" fontId="9" fillId="8" borderId="17" xfId="0" applyNumberFormat="1" applyFont="1" applyFill="1" applyBorder="1" applyAlignment="1">
      <alignment horizontal="left" vertical="top" wrapText="1"/>
    </xf>
    <xf numFmtId="0" fontId="9" fillId="8" borderId="5" xfId="0" applyNumberFormat="1" applyFont="1" applyFill="1" applyBorder="1" applyAlignment="1">
      <alignment wrapText="1"/>
    </xf>
    <xf numFmtId="0" fontId="9" fillId="8" borderId="5" xfId="0" applyNumberFormat="1" applyFont="1" applyFill="1" applyBorder="1" applyAlignment="1">
      <alignment horizontal="left" vertical="top" wrapText="1"/>
    </xf>
    <xf numFmtId="0" fontId="3" fillId="8" borderId="5" xfId="0" applyNumberFormat="1" applyFont="1" applyFill="1" applyBorder="1" applyAlignment="1">
      <alignment horizontal="left" vertical="center" wrapText="1"/>
    </xf>
    <xf numFmtId="0" fontId="1" fillId="9" borderId="18" xfId="0" applyNumberFormat="1" applyFont="1" applyFill="1" applyBorder="1" applyAlignment="1"/>
    <xf numFmtId="0" fontId="1" fillId="9" borderId="2" xfId="0" applyNumberFormat="1" applyFont="1" applyFill="1" applyBorder="1" applyAlignment="1"/>
    <xf numFmtId="0" fontId="1" fillId="9" borderId="0" xfId="0" applyNumberFormat="1" applyFont="1" applyFill="1" applyBorder="1" applyAlignment="1"/>
    <xf numFmtId="0" fontId="1" fillId="9" borderId="19" xfId="0" applyNumberFormat="1" applyFont="1" applyFill="1" applyBorder="1" applyAlignment="1"/>
    <xf numFmtId="0" fontId="3" fillId="8" borderId="20" xfId="0" applyNumberFormat="1" applyFont="1" applyFill="1" applyBorder="1" applyAlignment="1">
      <alignment vertical="top" wrapText="1"/>
    </xf>
    <xf numFmtId="0" fontId="9" fillId="8" borderId="5" xfId="0" applyNumberFormat="1" applyFont="1" applyFill="1" applyBorder="1" applyAlignment="1">
      <alignment horizontal="left" vertical="center" wrapText="1"/>
    </xf>
    <xf numFmtId="0" fontId="3" fillId="8" borderId="5" xfId="0" applyNumberFormat="1" applyFont="1" applyFill="1" applyBorder="1" applyAlignment="1">
      <alignment horizontal="left" vertical="top" wrapText="1"/>
    </xf>
    <xf numFmtId="0" fontId="1" fillId="9" borderId="7" xfId="0" applyNumberFormat="1" applyFont="1" applyFill="1" applyBorder="1" applyAlignment="1"/>
    <xf numFmtId="0" fontId="3" fillId="8" borderId="17" xfId="0" applyNumberFormat="1" applyFont="1" applyFill="1" applyBorder="1" applyAlignment="1">
      <alignment horizontal="left" vertical="top" wrapText="1"/>
    </xf>
    <xf numFmtId="0" fontId="1" fillId="9" borderId="21" xfId="0" applyNumberFormat="1" applyFont="1" applyFill="1" applyBorder="1" applyAlignment="1"/>
    <xf numFmtId="0" fontId="3" fillId="8" borderId="5" xfId="0" applyNumberFormat="1" applyFont="1" applyFill="1" applyBorder="1" applyAlignment="1">
      <alignment vertical="top" wrapText="1"/>
    </xf>
    <xf numFmtId="0" fontId="9" fillId="8" borderId="5" xfId="0" applyNumberFormat="1" applyFont="1" applyFill="1" applyBorder="1" applyAlignment="1">
      <alignment vertical="top" wrapText="1"/>
    </xf>
    <xf numFmtId="0" fontId="3" fillId="6" borderId="0" xfId="0" applyNumberFormat="1" applyFont="1" applyFill="1" applyBorder="1" applyAlignment="1">
      <alignment horizontal="center" vertical="center" wrapText="1"/>
    </xf>
    <xf numFmtId="0" fontId="3" fillId="8" borderId="5" xfId="0" applyNumberFormat="1" applyFont="1" applyFill="1" applyBorder="1" applyAlignment="1">
      <alignment wrapText="1"/>
    </xf>
    <xf numFmtId="0" fontId="23" fillId="3" borderId="0" xfId="0" applyNumberFormat="1" applyFont="1" applyFill="1" applyBorder="1" applyAlignment="1"/>
    <xf numFmtId="0" fontId="23" fillId="3" borderId="2" xfId="0" applyNumberFormat="1" applyFont="1" applyFill="1" applyBorder="1" applyAlignment="1"/>
    <xf numFmtId="0" fontId="11" fillId="10" borderId="5" xfId="0" applyNumberFormat="1" applyFont="1" applyFill="1" applyBorder="1" applyAlignment="1">
      <alignment horizontal="center" vertical="center" wrapText="1"/>
    </xf>
    <xf numFmtId="0" fontId="2" fillId="10" borderId="5" xfId="0" applyNumberFormat="1" applyFont="1" applyFill="1" applyBorder="1" applyAlignment="1">
      <alignment horizontal="left" vertical="top" wrapText="1"/>
    </xf>
    <xf numFmtId="0" fontId="12" fillId="11" borderId="5" xfId="0" applyNumberFormat="1" applyFont="1" applyFill="1" applyBorder="1" applyAlignment="1">
      <alignment horizontal="center" vertical="center" wrapText="1"/>
    </xf>
    <xf numFmtId="0" fontId="2" fillId="11" borderId="5" xfId="0" applyNumberFormat="1" applyFont="1" applyFill="1" applyBorder="1" applyAlignment="1">
      <alignment horizontal="left" vertical="top" wrapText="1"/>
    </xf>
    <xf numFmtId="0" fontId="3" fillId="3" borderId="0" xfId="0" applyNumberFormat="1" applyFont="1" applyFill="1" applyBorder="1" applyAlignment="1">
      <alignment horizontal="left" vertical="top" wrapText="1"/>
    </xf>
    <xf numFmtId="0" fontId="12" fillId="12" borderId="5" xfId="0" applyNumberFormat="1" applyFont="1" applyFill="1" applyBorder="1" applyAlignment="1">
      <alignment horizontal="center" vertical="center" wrapText="1"/>
    </xf>
    <xf numFmtId="0" fontId="1" fillId="9" borderId="28" xfId="0" applyNumberFormat="1" applyFont="1" applyFill="1" applyBorder="1" applyAlignment="1"/>
    <xf numFmtId="0" fontId="1" fillId="9" borderId="29" xfId="0" applyNumberFormat="1" applyFont="1" applyFill="1" applyBorder="1" applyAlignment="1"/>
    <xf numFmtId="0" fontId="1" fillId="9" borderId="4" xfId="0" applyNumberFormat="1" applyFont="1" applyFill="1" applyBorder="1" applyAlignment="1"/>
    <xf numFmtId="0" fontId="10" fillId="4" borderId="22" xfId="0" applyNumberFormat="1" applyFont="1" applyFill="1" applyBorder="1" applyAlignment="1">
      <alignment horizontal="left" vertical="top" wrapText="1"/>
    </xf>
    <xf numFmtId="0" fontId="10" fillId="4" borderId="3" xfId="0" applyNumberFormat="1" applyFont="1" applyFill="1" applyBorder="1" applyAlignment="1">
      <alignment horizontal="left" vertical="top" wrapText="1"/>
    </xf>
    <xf numFmtId="0" fontId="10" fillId="4" borderId="23" xfId="0" applyNumberFormat="1" applyFont="1" applyFill="1" applyBorder="1" applyAlignment="1">
      <alignment horizontal="left" vertical="top" wrapText="1"/>
    </xf>
    <xf numFmtId="0" fontId="20" fillId="4" borderId="22" xfId="0" applyNumberFormat="1" applyFont="1" applyFill="1" applyBorder="1" applyAlignment="1">
      <alignment horizontal="left" vertical="top" wrapText="1"/>
    </xf>
    <xf numFmtId="0" fontId="20" fillId="4" borderId="3" xfId="0" applyNumberFormat="1" applyFont="1" applyFill="1" applyBorder="1" applyAlignment="1">
      <alignment horizontal="left" vertical="top" wrapText="1"/>
    </xf>
    <xf numFmtId="0" fontId="20" fillId="4" borderId="23" xfId="0" applyNumberFormat="1" applyFont="1" applyFill="1" applyBorder="1" applyAlignment="1">
      <alignment horizontal="left" vertical="top" wrapText="1"/>
    </xf>
    <xf numFmtId="0" fontId="13" fillId="3" borderId="22" xfId="0" applyNumberFormat="1" applyFont="1" applyFill="1" applyBorder="1" applyAlignment="1">
      <alignment horizontal="left" vertical="top" wrapText="1"/>
    </xf>
    <xf numFmtId="0" fontId="13" fillId="3" borderId="3" xfId="0" applyNumberFormat="1" applyFont="1" applyFill="1" applyBorder="1" applyAlignment="1">
      <alignment horizontal="left" vertical="top" wrapText="1"/>
    </xf>
    <xf numFmtId="0" fontId="13" fillId="3" borderId="23" xfId="0" applyNumberFormat="1" applyFont="1" applyFill="1" applyBorder="1" applyAlignment="1">
      <alignment horizontal="left" vertical="top" wrapText="1"/>
    </xf>
    <xf numFmtId="164" fontId="13" fillId="9" borderId="22" xfId="0" applyNumberFormat="1" applyFont="1" applyFill="1" applyBorder="1" applyAlignment="1">
      <alignment horizontal="left" vertical="top" wrapText="1"/>
    </xf>
    <xf numFmtId="164" fontId="13" fillId="9" borderId="3" xfId="0" applyNumberFormat="1" applyFont="1" applyFill="1" applyBorder="1" applyAlignment="1">
      <alignment horizontal="left" vertical="top" wrapText="1"/>
    </xf>
    <xf numFmtId="164" fontId="13" fillId="9" borderId="23" xfId="0" applyNumberFormat="1" applyFont="1" applyFill="1" applyBorder="1" applyAlignment="1">
      <alignment horizontal="left" vertical="top" wrapText="1"/>
    </xf>
    <xf numFmtId="0" fontId="13" fillId="4" borderId="22" xfId="0" applyNumberFormat="1" applyFont="1" applyFill="1" applyBorder="1" applyAlignment="1">
      <alignment vertical="top" wrapText="1"/>
    </xf>
    <xf numFmtId="0" fontId="13" fillId="4" borderId="3" xfId="0" applyNumberFormat="1" applyFont="1" applyFill="1" applyBorder="1" applyAlignment="1">
      <alignment vertical="top" wrapText="1"/>
    </xf>
    <xf numFmtId="0" fontId="13" fillId="4" borderId="23" xfId="0" applyNumberFormat="1" applyFont="1" applyFill="1" applyBorder="1" applyAlignment="1">
      <alignment vertical="top" wrapText="1"/>
    </xf>
    <xf numFmtId="0" fontId="13" fillId="9" borderId="22" xfId="0" applyNumberFormat="1" applyFont="1" applyFill="1" applyBorder="1" applyAlignment="1">
      <alignment vertical="top" wrapText="1"/>
    </xf>
    <xf numFmtId="0" fontId="13" fillId="9" borderId="3" xfId="0" applyNumberFormat="1" applyFont="1" applyFill="1" applyBorder="1" applyAlignment="1">
      <alignment vertical="top" wrapText="1"/>
    </xf>
    <xf numFmtId="0" fontId="13" fillId="9" borderId="23" xfId="0" applyNumberFormat="1" applyFont="1" applyFill="1" applyBorder="1" applyAlignment="1">
      <alignment vertical="top" wrapText="1"/>
    </xf>
    <xf numFmtId="0" fontId="11" fillId="4" borderId="22" xfId="0" applyNumberFormat="1" applyFont="1" applyFill="1" applyBorder="1" applyAlignment="1">
      <alignment horizontal="left" vertical="top"/>
    </xf>
    <xf numFmtId="0" fontId="11" fillId="4" borderId="3" xfId="0" applyNumberFormat="1" applyFont="1" applyFill="1" applyBorder="1" applyAlignment="1">
      <alignment horizontal="left" vertical="top"/>
    </xf>
    <xf numFmtId="0" fontId="11" fillId="4" borderId="23" xfId="0" applyNumberFormat="1" applyFont="1" applyFill="1" applyBorder="1" applyAlignment="1">
      <alignment horizontal="left" vertical="top"/>
    </xf>
    <xf numFmtId="0" fontId="12" fillId="4" borderId="22" xfId="0" applyNumberFormat="1" applyFont="1" applyFill="1" applyBorder="1" applyAlignment="1">
      <alignment vertical="top" wrapText="1"/>
    </xf>
    <xf numFmtId="0" fontId="12" fillId="4" borderId="3" xfId="0" applyNumberFormat="1" applyFont="1" applyFill="1" applyBorder="1" applyAlignment="1">
      <alignment vertical="top" wrapText="1"/>
    </xf>
    <xf numFmtId="0" fontId="12" fillId="4" borderId="23" xfId="0" applyNumberFormat="1" applyFont="1" applyFill="1" applyBorder="1" applyAlignment="1">
      <alignment vertical="top" wrapText="1"/>
    </xf>
    <xf numFmtId="0" fontId="6" fillId="5" borderId="22" xfId="0" applyNumberFormat="1" applyFont="1" applyFill="1" applyBorder="1" applyAlignment="1">
      <alignment horizontal="left" vertical="center"/>
    </xf>
    <xf numFmtId="0" fontId="6" fillId="5" borderId="3" xfId="0" applyNumberFormat="1" applyFont="1" applyFill="1" applyBorder="1" applyAlignment="1">
      <alignment horizontal="left" vertical="center"/>
    </xf>
    <xf numFmtId="0" fontId="6" fillId="5" borderId="23" xfId="0" applyNumberFormat="1" applyFont="1" applyFill="1" applyBorder="1" applyAlignment="1">
      <alignment horizontal="left" vertical="center"/>
    </xf>
    <xf numFmtId="164" fontId="7" fillId="5" borderId="22" xfId="0" applyNumberFormat="1" applyFont="1" applyFill="1" applyBorder="1" applyAlignment="1">
      <alignment horizontal="left" vertical="center"/>
    </xf>
    <xf numFmtId="164" fontId="7" fillId="5" borderId="3" xfId="0" applyNumberFormat="1" applyFont="1" applyFill="1" applyBorder="1" applyAlignment="1">
      <alignment horizontal="left" vertical="center"/>
    </xf>
    <xf numFmtId="164" fontId="7" fillId="5" borderId="23" xfId="0" applyNumberFormat="1" applyFont="1" applyFill="1" applyBorder="1" applyAlignment="1">
      <alignment horizontal="left" vertical="center"/>
    </xf>
    <xf numFmtId="164" fontId="8" fillId="5" borderId="22" xfId="0" applyNumberFormat="1" applyFont="1" applyFill="1" applyBorder="1" applyAlignment="1">
      <alignment horizontal="left" vertical="center" wrapText="1"/>
    </xf>
    <xf numFmtId="164" fontId="8" fillId="5" borderId="3" xfId="0" applyNumberFormat="1" applyFont="1" applyFill="1" applyBorder="1" applyAlignment="1">
      <alignment horizontal="left" vertical="center" wrapText="1"/>
    </xf>
    <xf numFmtId="164" fontId="8" fillId="5" borderId="23" xfId="0" applyNumberFormat="1" applyFont="1" applyFill="1" applyBorder="1" applyAlignment="1">
      <alignment horizontal="left" vertical="center" wrapText="1"/>
    </xf>
    <xf numFmtId="0" fontId="19" fillId="2" borderId="0" xfId="0" applyNumberFormat="1" applyFont="1" applyFill="1" applyBorder="1" applyAlignment="1">
      <alignment vertical="top"/>
    </xf>
    <xf numFmtId="0" fontId="4" fillId="5" borderId="22" xfId="0" applyNumberFormat="1" applyFont="1" applyFill="1" applyBorder="1" applyAlignment="1">
      <alignment horizontal="left" vertical="center"/>
    </xf>
    <xf numFmtId="0" fontId="4" fillId="5" borderId="3" xfId="0" applyNumberFormat="1" applyFont="1" applyFill="1" applyBorder="1" applyAlignment="1">
      <alignment horizontal="left" vertical="center"/>
    </xf>
    <xf numFmtId="0" fontId="4" fillId="5" borderId="23" xfId="0" applyNumberFormat="1" applyFont="1" applyFill="1" applyBorder="1" applyAlignment="1">
      <alignment horizontal="left" vertical="center"/>
    </xf>
    <xf numFmtId="0" fontId="5" fillId="13" borderId="22" xfId="0" applyNumberFormat="1" applyFont="1" applyFill="1" applyBorder="1" applyAlignment="1">
      <alignment horizontal="left" vertical="center" wrapText="1"/>
    </xf>
    <xf numFmtId="0" fontId="5" fillId="13" borderId="3" xfId="0" applyNumberFormat="1" applyFont="1" applyFill="1" applyBorder="1" applyAlignment="1">
      <alignment horizontal="left" vertical="center" wrapText="1"/>
    </xf>
    <xf numFmtId="0" fontId="5" fillId="13" borderId="23" xfId="0" applyNumberFormat="1" applyFont="1" applyFill="1" applyBorder="1" applyAlignment="1">
      <alignment horizontal="left" vertical="center" wrapText="1"/>
    </xf>
    <xf numFmtId="0" fontId="7" fillId="5" borderId="22" xfId="0" applyNumberFormat="1" applyFont="1" applyFill="1" applyBorder="1" applyAlignment="1">
      <alignment horizontal="left" vertical="center"/>
    </xf>
    <xf numFmtId="0" fontId="7" fillId="5" borderId="3" xfId="0" applyNumberFormat="1" applyFont="1" applyFill="1" applyBorder="1" applyAlignment="1">
      <alignment horizontal="left" vertical="center"/>
    </xf>
    <xf numFmtId="0" fontId="7" fillId="5" borderId="23" xfId="0" applyNumberFormat="1" applyFont="1" applyFill="1" applyBorder="1" applyAlignment="1">
      <alignment horizontal="left" vertical="center"/>
    </xf>
    <xf numFmtId="0" fontId="8" fillId="5" borderId="22" xfId="0" applyNumberFormat="1" applyFont="1" applyFill="1" applyBorder="1" applyAlignment="1">
      <alignment horizontal="left" vertical="center" wrapText="1"/>
    </xf>
    <xf numFmtId="0" fontId="8" fillId="5" borderId="3" xfId="0" applyNumberFormat="1" applyFont="1" applyFill="1" applyBorder="1" applyAlignment="1">
      <alignment horizontal="left" vertical="center" wrapText="1"/>
    </xf>
    <xf numFmtId="0" fontId="8" fillId="5" borderId="23" xfId="0" applyNumberFormat="1" applyFont="1" applyFill="1" applyBorder="1" applyAlignment="1">
      <alignment horizontal="left" vertical="center" wrapText="1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3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left" vertical="top" wrapText="1"/>
    </xf>
    <xf numFmtId="0" fontId="10" fillId="3" borderId="3" xfId="0" applyNumberFormat="1" applyFont="1" applyFill="1" applyBorder="1" applyAlignment="1">
      <alignment horizontal="left" vertical="top" wrapText="1"/>
    </xf>
    <xf numFmtId="0" fontId="10" fillId="3" borderId="23" xfId="0" applyNumberFormat="1" applyFont="1" applyFill="1" applyBorder="1" applyAlignment="1">
      <alignment horizontal="left" vertical="top" wrapText="1"/>
    </xf>
    <xf numFmtId="0" fontId="13" fillId="3" borderId="22" xfId="0" applyNumberFormat="1" applyFont="1" applyFill="1" applyBorder="1" applyAlignment="1">
      <alignment vertical="top" wrapText="1"/>
    </xf>
    <xf numFmtId="0" fontId="13" fillId="3" borderId="3" xfId="0" applyNumberFormat="1" applyFont="1" applyFill="1" applyBorder="1" applyAlignment="1">
      <alignment vertical="top" wrapText="1"/>
    </xf>
    <xf numFmtId="0" fontId="13" fillId="3" borderId="23" xfId="0" applyNumberFormat="1" applyFont="1" applyFill="1" applyBorder="1" applyAlignment="1">
      <alignment vertical="top" wrapText="1"/>
    </xf>
    <xf numFmtId="0" fontId="10" fillId="3" borderId="22" xfId="0" applyNumberFormat="1" applyFont="1" applyFill="1" applyBorder="1" applyAlignment="1">
      <alignment vertical="top" wrapText="1"/>
    </xf>
    <xf numFmtId="0" fontId="10" fillId="3" borderId="3" xfId="0" applyNumberFormat="1" applyFont="1" applyFill="1" applyBorder="1" applyAlignment="1">
      <alignment vertical="top" wrapText="1"/>
    </xf>
    <xf numFmtId="0" fontId="10" fillId="3" borderId="23" xfId="0" applyNumberFormat="1" applyFont="1" applyFill="1" applyBorder="1" applyAlignment="1">
      <alignment vertical="top" wrapText="1"/>
    </xf>
    <xf numFmtId="0" fontId="11" fillId="3" borderId="22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23" xfId="0" applyNumberFormat="1" applyFont="1" applyFill="1" applyBorder="1" applyAlignment="1">
      <alignment horizontal="center" vertical="center"/>
    </xf>
    <xf numFmtId="0" fontId="22" fillId="12" borderId="24" xfId="0" applyNumberFormat="1" applyFont="1" applyFill="1" applyBorder="1" applyAlignment="1">
      <alignment horizontal="center" vertical="center" wrapText="1"/>
    </xf>
    <xf numFmtId="0" fontId="22" fillId="12" borderId="25" xfId="0" applyNumberFormat="1" applyFont="1" applyFill="1" applyBorder="1" applyAlignment="1">
      <alignment horizontal="center" vertical="center" wrapText="1"/>
    </xf>
    <xf numFmtId="0" fontId="22" fillId="12" borderId="26" xfId="0" applyNumberFormat="1" applyFont="1" applyFill="1" applyBorder="1" applyAlignment="1">
      <alignment horizontal="center" vertical="center" wrapText="1"/>
    </xf>
    <xf numFmtId="0" fontId="22" fillId="12" borderId="27" xfId="0" applyNumberFormat="1" applyFont="1" applyFill="1" applyBorder="1" applyAlignment="1">
      <alignment horizontal="center" vertical="center" wrapText="1"/>
    </xf>
    <xf numFmtId="0" fontId="22" fillId="14" borderId="26" xfId="0" applyNumberFormat="1" applyFont="1" applyFill="1" applyBorder="1" applyAlignment="1">
      <alignment horizontal="center" vertical="center" wrapText="1"/>
    </xf>
    <xf numFmtId="0" fontId="22" fillId="14" borderId="25" xfId="0" applyNumberFormat="1" applyFont="1" applyFill="1" applyBorder="1" applyAlignment="1">
      <alignment horizontal="center" vertical="center" wrapText="1"/>
    </xf>
    <xf numFmtId="0" fontId="22" fillId="14" borderId="27" xfId="0" applyNumberFormat="1" applyFont="1" applyFill="1" applyBorder="1" applyAlignment="1">
      <alignment horizontal="center" vertical="center" wrapText="1"/>
    </xf>
    <xf numFmtId="0" fontId="12" fillId="12" borderId="22" xfId="0" applyNumberFormat="1" applyFont="1" applyFill="1" applyBorder="1" applyAlignment="1">
      <alignment horizontal="left" vertical="center" wrapText="1"/>
    </xf>
    <xf numFmtId="0" fontId="12" fillId="12" borderId="3" xfId="0" applyNumberFormat="1" applyFont="1" applyFill="1" applyBorder="1" applyAlignment="1">
      <alignment horizontal="left" vertical="center" wrapText="1"/>
    </xf>
    <xf numFmtId="0" fontId="12" fillId="12" borderId="23" xfId="0" applyNumberFormat="1" applyFont="1" applyFill="1" applyBorder="1" applyAlignment="1">
      <alignment horizontal="left" vertical="center" wrapText="1"/>
    </xf>
    <xf numFmtId="0" fontId="12" fillId="8" borderId="22" xfId="0" applyNumberFormat="1" applyFont="1" applyFill="1" applyBorder="1" applyAlignment="1">
      <alignment horizontal="left" vertical="center" wrapText="1"/>
    </xf>
    <xf numFmtId="0" fontId="12" fillId="8" borderId="3" xfId="0" applyNumberFormat="1" applyFont="1" applyFill="1" applyBorder="1" applyAlignment="1">
      <alignment horizontal="left" vertical="center" wrapText="1"/>
    </xf>
    <xf numFmtId="0" fontId="12" fillId="8" borderId="23" xfId="0" applyNumberFormat="1" applyFont="1" applyFill="1" applyBorder="1" applyAlignment="1">
      <alignment horizontal="left" vertical="center" wrapText="1"/>
    </xf>
    <xf numFmtId="0" fontId="24" fillId="3" borderId="0" xfId="0" applyNumberFormat="1" applyFont="1" applyFill="1" applyBorder="1" applyAlignment="1">
      <alignment horizontal="left" vertical="center" wrapText="1"/>
    </xf>
    <xf numFmtId="0" fontId="12" fillId="15" borderId="22" xfId="0" applyNumberFormat="1" applyFont="1" applyFill="1" applyBorder="1" applyAlignment="1">
      <alignment horizontal="center" vertical="center" wrapText="1"/>
    </xf>
    <xf numFmtId="0" fontId="12" fillId="15" borderId="3" xfId="0" applyNumberFormat="1" applyFont="1" applyFill="1" applyBorder="1" applyAlignment="1">
      <alignment horizontal="center" vertical="center" wrapText="1"/>
    </xf>
    <xf numFmtId="0" fontId="12" fillId="15" borderId="23" xfId="0" applyNumberFormat="1" applyFont="1" applyFill="1" applyBorder="1" applyAlignment="1">
      <alignment horizontal="center" vertical="center" wrapText="1"/>
    </xf>
    <xf numFmtId="0" fontId="3" fillId="9" borderId="30" xfId="0" applyNumberFormat="1" applyFont="1" applyFill="1" applyBorder="1" applyAlignment="1">
      <alignment horizontal="left" vertical="top" wrapText="1"/>
    </xf>
    <xf numFmtId="0" fontId="3" fillId="9" borderId="31" xfId="0" applyNumberFormat="1" applyFont="1" applyFill="1" applyBorder="1" applyAlignment="1">
      <alignment horizontal="left" vertical="top" wrapText="1"/>
    </xf>
    <xf numFmtId="0" fontId="3" fillId="9" borderId="32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000000"/>
      <rgbColor rgb="00010000"/>
      <rgbColor rgb="00FFCC00"/>
      <rgbColor rgb="00FFFFFF"/>
      <rgbColor rgb="00333399"/>
      <rgbColor rgb="00FF0000"/>
      <rgbColor rgb="00C2D1F0"/>
      <rgbColor rgb="00FFFFFF"/>
      <rgbColor rgb="00CCCCCC"/>
      <rgbColor rgb="00B3D580"/>
      <rgbColor rgb="00FF99CC"/>
      <rgbColor rgb="00CC99FF"/>
      <rgbColor rgb="00FFFF99"/>
      <rgbColor rgb="00FF66FF"/>
      <rgbColor rgb="00FFCC99"/>
      <rgbColor rgb="0099CCFF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66"/>
  <sheetViews>
    <sheetView showGridLines="0" tabSelected="1" workbookViewId="0">
      <selection activeCell="B1" sqref="A1:U20"/>
    </sheetView>
  </sheetViews>
  <sheetFormatPr baseColWidth="10" defaultColWidth="10.28515625" defaultRowHeight="20" customHeight="1" x14ac:dyDescent="0"/>
  <cols>
    <col min="1" max="1" width="1.28515625" style="1" customWidth="1"/>
    <col min="2" max="2" width="6" style="1" customWidth="1"/>
    <col min="3" max="3" width="10.28515625" style="1" customWidth="1"/>
    <col min="4" max="4" width="15.42578125" style="1" customWidth="1"/>
    <col min="5" max="5" width="9.28515625" style="1" customWidth="1"/>
    <col min="6" max="6" width="6" style="1" customWidth="1"/>
    <col min="7" max="7" width="10.28515625" style="1" customWidth="1"/>
    <col min="8" max="8" width="15.42578125" style="1" customWidth="1"/>
    <col min="9" max="9" width="9.28515625" style="1" customWidth="1"/>
    <col min="10" max="10" width="6" style="1" customWidth="1"/>
    <col min="11" max="11" width="9.42578125" style="1" customWidth="1"/>
    <col min="12" max="12" width="15.42578125" style="1" customWidth="1"/>
    <col min="13" max="13" width="9.28515625" style="1" customWidth="1"/>
    <col min="14" max="14" width="6" style="1" customWidth="1"/>
    <col min="15" max="15" width="9.42578125" style="1" customWidth="1"/>
    <col min="16" max="16" width="15.42578125" style="1" customWidth="1"/>
    <col min="17" max="17" width="9.28515625" style="1" customWidth="1"/>
    <col min="18" max="18" width="6" style="1" customWidth="1"/>
    <col min="19" max="19" width="8.5703125" style="1" customWidth="1"/>
    <col min="20" max="20" width="15.42578125" style="1" customWidth="1"/>
    <col min="21" max="21" width="6.85546875" style="1" customWidth="1"/>
    <col min="22" max="16384" width="10.28515625" style="1"/>
  </cols>
  <sheetData>
    <row r="1" spans="1:21" ht="12.75" customHeight="1">
      <c r="A1" s="2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</row>
    <row r="2" spans="1:21" ht="23.25" customHeight="1">
      <c r="A2" s="158"/>
      <c r="B2" s="159"/>
      <c r="C2" s="159"/>
      <c r="D2" s="160"/>
      <c r="E2" s="158" t="s">
        <v>126</v>
      </c>
      <c r="F2" s="159"/>
      <c r="G2" s="159"/>
      <c r="H2" s="160"/>
      <c r="I2" s="161" t="str">
        <f>$F$56</f>
        <v>Please sign-in by typing your name in the next blank cell and answering the question.</v>
      </c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3"/>
    </row>
    <row r="3" spans="1:21" ht="23.25" customHeight="1">
      <c r="A3" s="148"/>
      <c r="B3" s="149"/>
      <c r="C3" s="149"/>
      <c r="D3" s="150"/>
      <c r="E3" s="164" t="str">
        <f>$F$54</f>
        <v>Virtual ToP Team Meeting</v>
      </c>
      <c r="F3" s="165"/>
      <c r="G3" s="165"/>
      <c r="H3" s="166"/>
      <c r="I3" s="167" t="s">
        <v>129</v>
      </c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9"/>
    </row>
    <row r="4" spans="1:21" ht="23.25" customHeight="1">
      <c r="A4" s="148"/>
      <c r="B4" s="149"/>
      <c r="C4" s="149"/>
      <c r="D4" s="150"/>
      <c r="E4" s="151">
        <f>$F$55</f>
        <v>40107</v>
      </c>
      <c r="F4" s="152"/>
      <c r="G4" s="152"/>
      <c r="H4" s="153"/>
      <c r="I4" s="154" t="s">
        <v>130</v>
      </c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6"/>
    </row>
    <row r="5" spans="1:21" ht="15" customHeight="1">
      <c r="A5" s="6"/>
      <c r="B5" s="7"/>
      <c r="C5" s="8"/>
      <c r="D5" s="7"/>
      <c r="E5" s="9"/>
      <c r="F5" s="7"/>
      <c r="G5" s="7"/>
      <c r="H5" s="7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0"/>
    </row>
    <row r="6" spans="1:21" ht="12.75" customHeight="1">
      <c r="A6" s="11"/>
      <c r="B6" s="12" t="s">
        <v>131</v>
      </c>
      <c r="C6" s="12" t="s">
        <v>132</v>
      </c>
      <c r="D6" s="13" t="str">
        <f>$F$57</f>
        <v>What's new in your virtual world?</v>
      </c>
      <c r="E6" s="14"/>
      <c r="F6" s="12" t="s">
        <v>131</v>
      </c>
      <c r="G6" s="12" t="s">
        <v>132</v>
      </c>
      <c r="H6" s="13" t="str">
        <f>$F$57</f>
        <v>What's new in your virtual world?</v>
      </c>
      <c r="I6" s="15"/>
      <c r="J6" s="16" t="s">
        <v>131</v>
      </c>
      <c r="K6" s="16" t="s">
        <v>132</v>
      </c>
      <c r="L6" s="17" t="str">
        <f>$F$57</f>
        <v>What's new in your virtual world?</v>
      </c>
      <c r="M6" s="17"/>
      <c r="N6" s="16" t="s">
        <v>131</v>
      </c>
      <c r="O6" s="18" t="s">
        <v>132</v>
      </c>
      <c r="P6" s="17" t="str">
        <f>$F$57</f>
        <v>What's new in your virtual world?</v>
      </c>
      <c r="Q6" s="17"/>
      <c r="R6" s="16" t="s">
        <v>131</v>
      </c>
      <c r="S6" s="18" t="s">
        <v>132</v>
      </c>
      <c r="T6" s="17" t="str">
        <f>$F$57</f>
        <v>What's new in your virtual world?</v>
      </c>
      <c r="U6" s="19"/>
    </row>
    <row r="7" spans="1:21" ht="30">
      <c r="A7" s="20"/>
      <c r="B7" s="21">
        <v>1</v>
      </c>
      <c r="C7" s="21" t="s">
        <v>134</v>
      </c>
      <c r="D7" s="22" t="s">
        <v>135</v>
      </c>
      <c r="E7" s="14"/>
      <c r="F7" s="21">
        <v>1</v>
      </c>
      <c r="G7" s="21"/>
      <c r="H7" s="22"/>
      <c r="I7" s="23"/>
      <c r="J7" s="24">
        <v>1</v>
      </c>
      <c r="K7" s="24"/>
      <c r="L7" s="25"/>
      <c r="M7" s="26"/>
      <c r="N7" s="24">
        <v>1</v>
      </c>
      <c r="O7" s="27"/>
      <c r="P7" s="25"/>
      <c r="Q7" s="26"/>
      <c r="R7" s="24">
        <v>1</v>
      </c>
      <c r="S7" s="27"/>
      <c r="T7" s="25"/>
      <c r="U7" s="19"/>
    </row>
    <row r="8" spans="1:21" ht="30">
      <c r="A8" s="20"/>
      <c r="B8" s="21">
        <v>2</v>
      </c>
      <c r="C8" s="21" t="s">
        <v>136</v>
      </c>
      <c r="D8" s="22" t="s">
        <v>137</v>
      </c>
      <c r="E8" s="14"/>
      <c r="F8" s="21">
        <v>2</v>
      </c>
      <c r="G8" s="21"/>
      <c r="H8" s="22"/>
      <c r="I8" s="23"/>
      <c r="J8" s="24">
        <v>2</v>
      </c>
      <c r="K8" s="24"/>
      <c r="L8" s="25"/>
      <c r="M8" s="26"/>
      <c r="N8" s="24">
        <v>2</v>
      </c>
      <c r="O8" s="27"/>
      <c r="P8" s="25"/>
      <c r="Q8" s="26"/>
      <c r="R8" s="24">
        <v>2</v>
      </c>
      <c r="S8" s="27"/>
      <c r="T8" s="25"/>
      <c r="U8" s="19"/>
    </row>
    <row r="9" spans="1:21" ht="48">
      <c r="A9" s="28"/>
      <c r="B9" s="21">
        <v>3</v>
      </c>
      <c r="C9" s="21" t="s">
        <v>138</v>
      </c>
      <c r="D9" s="22" t="s">
        <v>139</v>
      </c>
      <c r="E9" s="29"/>
      <c r="F9" s="21">
        <v>3</v>
      </c>
      <c r="G9" s="21"/>
      <c r="H9" s="22"/>
      <c r="I9" s="30"/>
      <c r="J9" s="24">
        <v>3</v>
      </c>
      <c r="K9" s="24"/>
      <c r="L9" s="25"/>
      <c r="M9" s="26"/>
      <c r="N9" s="24">
        <v>3</v>
      </c>
      <c r="O9" s="27"/>
      <c r="P9" s="25"/>
      <c r="Q9" s="26"/>
      <c r="R9" s="24">
        <v>3</v>
      </c>
      <c r="S9" s="27"/>
      <c r="T9" s="25"/>
      <c r="U9" s="31"/>
    </row>
    <row r="10" spans="1:21" ht="36">
      <c r="A10" s="28"/>
      <c r="B10" s="21">
        <v>4</v>
      </c>
      <c r="C10" s="21" t="s">
        <v>140</v>
      </c>
      <c r="D10" s="22" t="s">
        <v>141</v>
      </c>
      <c r="E10" s="29"/>
      <c r="F10" s="21">
        <v>4</v>
      </c>
      <c r="G10" s="21"/>
      <c r="H10" s="22"/>
      <c r="I10" s="30"/>
      <c r="J10" s="24">
        <v>4</v>
      </c>
      <c r="K10" s="24"/>
      <c r="L10" s="25"/>
      <c r="M10" s="26"/>
      <c r="N10" s="24">
        <v>4</v>
      </c>
      <c r="O10" s="27"/>
      <c r="P10" s="25"/>
      <c r="Q10" s="26"/>
      <c r="R10" s="24">
        <v>4</v>
      </c>
      <c r="S10" s="27"/>
      <c r="T10" s="25"/>
      <c r="U10" s="31"/>
    </row>
    <row r="11" spans="1:21" ht="15">
      <c r="A11" s="28"/>
      <c r="B11" s="21">
        <v>5</v>
      </c>
      <c r="C11" s="21"/>
      <c r="D11" s="22"/>
      <c r="E11" s="29"/>
      <c r="F11" s="21">
        <v>5</v>
      </c>
      <c r="G11" s="21"/>
      <c r="H11" s="22"/>
      <c r="I11" s="30"/>
      <c r="J11" s="24">
        <v>5</v>
      </c>
      <c r="K11" s="24"/>
      <c r="L11" s="25"/>
      <c r="M11" s="26"/>
      <c r="N11" s="24">
        <v>5</v>
      </c>
      <c r="O11" s="27"/>
      <c r="P11" s="25"/>
      <c r="Q11" s="26"/>
      <c r="R11" s="24">
        <v>5</v>
      </c>
      <c r="S11" s="27"/>
      <c r="T11" s="25"/>
      <c r="U11" s="31"/>
    </row>
    <row r="12" spans="1:21" ht="15">
      <c r="A12" s="28"/>
      <c r="B12" s="21">
        <v>6</v>
      </c>
      <c r="C12" s="21" t="s">
        <v>142</v>
      </c>
      <c r="D12" s="21" t="s">
        <v>142</v>
      </c>
      <c r="E12" s="29"/>
      <c r="F12" s="21">
        <v>6</v>
      </c>
      <c r="G12" s="21" t="s">
        <v>142</v>
      </c>
      <c r="H12" s="21" t="s">
        <v>142</v>
      </c>
      <c r="I12" s="30"/>
      <c r="J12" s="24">
        <v>6</v>
      </c>
      <c r="K12" s="24"/>
      <c r="L12" s="25"/>
      <c r="M12" s="26"/>
      <c r="N12" s="24">
        <v>6</v>
      </c>
      <c r="O12" s="27"/>
      <c r="P12" s="25"/>
      <c r="Q12" s="26"/>
      <c r="R12" s="24">
        <v>6</v>
      </c>
      <c r="S12" s="27"/>
      <c r="T12" s="25"/>
      <c r="U12" s="31"/>
    </row>
    <row r="13" spans="1:21" ht="15">
      <c r="A13" s="28"/>
      <c r="B13" s="21">
        <v>7</v>
      </c>
      <c r="C13" s="21" t="s">
        <v>142</v>
      </c>
      <c r="D13" s="21" t="s">
        <v>142</v>
      </c>
      <c r="E13" s="29"/>
      <c r="F13" s="21">
        <v>7</v>
      </c>
      <c r="G13" s="21" t="s">
        <v>142</v>
      </c>
      <c r="H13" s="21" t="s">
        <v>142</v>
      </c>
      <c r="I13" s="30"/>
      <c r="J13" s="24">
        <v>7</v>
      </c>
      <c r="K13" s="24"/>
      <c r="L13" s="25"/>
      <c r="M13" s="26"/>
      <c r="N13" s="24">
        <v>7</v>
      </c>
      <c r="O13" s="27"/>
      <c r="P13" s="25"/>
      <c r="Q13" s="26"/>
      <c r="R13" s="24">
        <v>7</v>
      </c>
      <c r="S13" s="27"/>
      <c r="T13" s="25"/>
      <c r="U13" s="31"/>
    </row>
    <row r="14" spans="1:21" ht="15">
      <c r="A14" s="28"/>
      <c r="B14" s="21">
        <v>8</v>
      </c>
      <c r="C14" s="21" t="s">
        <v>142</v>
      </c>
      <c r="D14" s="21" t="s">
        <v>142</v>
      </c>
      <c r="E14" s="29"/>
      <c r="F14" s="21">
        <v>8</v>
      </c>
      <c r="G14" s="21" t="s">
        <v>142</v>
      </c>
      <c r="H14" s="21" t="s">
        <v>142</v>
      </c>
      <c r="I14" s="30"/>
      <c r="J14" s="24">
        <v>8</v>
      </c>
      <c r="K14" s="24"/>
      <c r="L14" s="25"/>
      <c r="M14" s="26"/>
      <c r="N14" s="24">
        <v>8</v>
      </c>
      <c r="O14" s="27"/>
      <c r="P14" s="25"/>
      <c r="Q14" s="26"/>
      <c r="R14" s="24">
        <v>8</v>
      </c>
      <c r="S14" s="27"/>
      <c r="T14" s="25"/>
      <c r="U14" s="31"/>
    </row>
    <row r="15" spans="1:21" ht="15">
      <c r="A15" s="28"/>
      <c r="B15" s="21">
        <v>9</v>
      </c>
      <c r="C15" s="21" t="s">
        <v>142</v>
      </c>
      <c r="D15" s="21" t="s">
        <v>142</v>
      </c>
      <c r="E15" s="29"/>
      <c r="F15" s="21">
        <v>9</v>
      </c>
      <c r="G15" s="21" t="s">
        <v>142</v>
      </c>
      <c r="H15" s="21" t="s">
        <v>142</v>
      </c>
      <c r="I15" s="30"/>
      <c r="J15" s="24">
        <v>9</v>
      </c>
      <c r="K15" s="24"/>
      <c r="L15" s="25"/>
      <c r="M15" s="26"/>
      <c r="N15" s="24">
        <v>9</v>
      </c>
      <c r="O15" s="27"/>
      <c r="P15" s="25"/>
      <c r="Q15" s="26"/>
      <c r="R15" s="24">
        <v>9</v>
      </c>
      <c r="S15" s="27"/>
      <c r="T15" s="25"/>
      <c r="U15" s="31"/>
    </row>
    <row r="16" spans="1:21" ht="12.75" customHeight="1">
      <c r="A16" s="32"/>
      <c r="B16" s="33">
        <v>10</v>
      </c>
      <c r="C16" s="33"/>
      <c r="D16" s="34"/>
      <c r="E16" s="26"/>
      <c r="F16" s="35">
        <v>10</v>
      </c>
      <c r="G16" s="35"/>
      <c r="H16" s="36"/>
      <c r="I16" s="26"/>
      <c r="J16" s="24">
        <v>10</v>
      </c>
      <c r="K16" s="24"/>
      <c r="L16" s="25"/>
      <c r="M16" s="26"/>
      <c r="N16" s="24">
        <v>10</v>
      </c>
      <c r="O16" s="27"/>
      <c r="P16" s="25"/>
      <c r="Q16" s="26"/>
      <c r="R16" s="24">
        <v>10</v>
      </c>
      <c r="S16" s="27"/>
      <c r="T16" s="25"/>
      <c r="U16" s="31"/>
    </row>
    <row r="17" spans="1:21" ht="26">
      <c r="A17" s="37"/>
      <c r="B17" s="21" t="s">
        <v>143</v>
      </c>
      <c r="C17" s="21" t="s">
        <v>144</v>
      </c>
      <c r="D17" s="38" t="s">
        <v>145</v>
      </c>
      <c r="E17" s="39"/>
      <c r="F17" s="40"/>
      <c r="G17" s="40"/>
      <c r="H17" s="41"/>
      <c r="I17" s="40"/>
      <c r="J17" s="40"/>
      <c r="K17" s="40"/>
      <c r="L17" s="41"/>
      <c r="M17" s="40"/>
      <c r="N17" s="40"/>
      <c r="O17" s="40"/>
      <c r="P17" s="41"/>
      <c r="Q17" s="40"/>
      <c r="R17" s="40"/>
      <c r="S17" s="40"/>
      <c r="T17" s="41"/>
      <c r="U17" s="19"/>
    </row>
    <row r="18" spans="1:21" ht="104">
      <c r="A18" s="37"/>
      <c r="B18" s="21" t="s">
        <v>143</v>
      </c>
      <c r="C18" s="21" t="s">
        <v>146</v>
      </c>
      <c r="D18" s="38" t="s">
        <v>147</v>
      </c>
      <c r="E18" s="39"/>
      <c r="F18" s="40"/>
      <c r="G18" s="40"/>
      <c r="H18" s="41"/>
      <c r="I18" s="40"/>
      <c r="J18" s="40"/>
      <c r="K18" s="40"/>
      <c r="L18" s="41"/>
      <c r="M18" s="40"/>
      <c r="N18" s="40"/>
      <c r="O18" s="40"/>
      <c r="P18" s="41"/>
      <c r="Q18" s="40"/>
      <c r="R18" s="40"/>
      <c r="S18" s="40"/>
      <c r="T18" s="41"/>
      <c r="U18" s="19"/>
    </row>
    <row r="19" spans="1:21" ht="12.75" customHeight="1">
      <c r="A19" s="42"/>
      <c r="B19" s="6"/>
      <c r="C19" s="43"/>
      <c r="D19" s="43"/>
      <c r="E19" s="42"/>
      <c r="F19" s="40"/>
      <c r="G19" s="40"/>
      <c r="H19" s="41"/>
      <c r="I19" s="40"/>
      <c r="J19" s="40"/>
      <c r="K19" s="40"/>
      <c r="L19" s="41"/>
      <c r="M19" s="40"/>
      <c r="N19" s="40"/>
      <c r="O19" s="40"/>
      <c r="P19" s="41"/>
      <c r="Q19" s="40"/>
      <c r="R19" s="40"/>
      <c r="S19" s="40"/>
      <c r="T19" s="40"/>
      <c r="U19" s="19"/>
    </row>
    <row r="20" spans="1:21" ht="12.75" customHeight="1">
      <c r="A20" s="19"/>
      <c r="B20" s="157" t="s">
        <v>148</v>
      </c>
      <c r="C20" s="157"/>
      <c r="D20" s="157"/>
      <c r="E20" s="157"/>
      <c r="F20" s="157"/>
      <c r="G20" s="40"/>
      <c r="H20" s="41"/>
      <c r="I20" s="40"/>
      <c r="J20" s="40"/>
      <c r="K20" s="40"/>
      <c r="L20" s="41"/>
      <c r="M20" s="40"/>
      <c r="N20" s="40"/>
      <c r="O20" s="40"/>
      <c r="P20" s="40"/>
      <c r="Q20" s="40"/>
      <c r="R20" s="40"/>
      <c r="S20" s="40"/>
      <c r="T20" s="40"/>
      <c r="U20" s="19"/>
    </row>
    <row r="21" spans="1:21" ht="12.75" customHeight="1">
      <c r="A21" s="19"/>
      <c r="B21" s="42"/>
      <c r="C21" s="44"/>
      <c r="D21" s="44"/>
      <c r="E21" s="42"/>
      <c r="F21" s="40"/>
      <c r="G21" s="40"/>
      <c r="H21" s="41"/>
      <c r="I21" s="40"/>
      <c r="J21" s="40"/>
      <c r="K21" s="40"/>
      <c r="L21" s="41"/>
      <c r="M21" s="40"/>
      <c r="N21" s="40"/>
      <c r="O21" s="40"/>
      <c r="P21" s="40"/>
      <c r="Q21" s="40"/>
      <c r="R21" s="40"/>
      <c r="S21" s="40"/>
      <c r="T21" s="40"/>
      <c r="U21" s="19"/>
    </row>
    <row r="22" spans="1:21" ht="12.75" customHeight="1">
      <c r="A22" s="19"/>
      <c r="B22" s="42"/>
      <c r="C22" s="44"/>
      <c r="D22" s="44"/>
      <c r="E22" s="42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19"/>
    </row>
    <row r="23" spans="1:21" ht="12.75" customHeight="1">
      <c r="A23" s="19"/>
      <c r="B23" s="42"/>
      <c r="C23" s="44"/>
      <c r="D23" s="44"/>
      <c r="E23" s="42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19"/>
    </row>
    <row r="24" spans="1:21" ht="12.75" customHeight="1">
      <c r="A24" s="19"/>
      <c r="B24" s="42"/>
      <c r="C24" s="44"/>
      <c r="D24" s="44"/>
      <c r="E24" s="42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19"/>
    </row>
    <row r="25" spans="1:21" ht="12.75" customHeight="1">
      <c r="A25" s="19"/>
      <c r="B25" s="42"/>
      <c r="C25" s="44"/>
      <c r="D25" s="44"/>
      <c r="E25" s="4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19"/>
    </row>
    <row r="26" spans="1:21" ht="12.75" customHeight="1">
      <c r="A26" s="19"/>
      <c r="B26" s="42"/>
      <c r="C26" s="44"/>
      <c r="D26" s="44"/>
      <c r="E26" s="4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19"/>
    </row>
    <row r="27" spans="1:21" ht="12.75" customHeight="1">
      <c r="A27" s="19"/>
      <c r="B27" s="42"/>
      <c r="C27" s="44"/>
      <c r="D27" s="44"/>
      <c r="E27" s="4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9"/>
    </row>
    <row r="28" spans="1:21" ht="12.75" customHeight="1">
      <c r="A28" s="19"/>
      <c r="B28" s="42"/>
      <c r="C28" s="44"/>
      <c r="D28" s="44"/>
      <c r="E28" s="4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9"/>
    </row>
    <row r="29" spans="1:21" ht="12.75" customHeight="1">
      <c r="A29" s="19"/>
      <c r="B29" s="42"/>
      <c r="C29" s="44"/>
      <c r="D29" s="44"/>
      <c r="E29" s="42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9"/>
    </row>
    <row r="30" spans="1:21" ht="12.75" customHeight="1">
      <c r="A30" s="19"/>
      <c r="B30" s="42"/>
      <c r="C30" s="44"/>
      <c r="D30" s="44"/>
      <c r="E30" s="42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19"/>
    </row>
    <row r="31" spans="1:21" ht="12.75" customHeight="1">
      <c r="A31" s="19"/>
      <c r="B31" s="42"/>
      <c r="C31" s="44"/>
      <c r="D31" s="44"/>
      <c r="E31" s="42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19"/>
    </row>
    <row r="32" spans="1:21" ht="12.75" customHeight="1">
      <c r="A32" s="19"/>
      <c r="B32" s="42"/>
      <c r="C32" s="44"/>
      <c r="D32" s="44"/>
      <c r="E32" s="42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19"/>
    </row>
    <row r="33" spans="1:21" ht="12.75" customHeight="1">
      <c r="A33" s="42"/>
      <c r="B33" s="44"/>
      <c r="C33" s="44"/>
      <c r="D33" s="44"/>
      <c r="E33" s="42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19"/>
    </row>
    <row r="34" spans="1:21" ht="12.75" customHeight="1">
      <c r="A34" s="42"/>
      <c r="B34" s="42"/>
      <c r="C34" s="42"/>
      <c r="D34" s="42"/>
      <c r="E34" s="42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19"/>
    </row>
    <row r="35" spans="1:21" ht="12.75" customHeight="1">
      <c r="A35" s="42"/>
      <c r="B35" s="42"/>
      <c r="C35" s="42"/>
      <c r="D35" s="42"/>
      <c r="E35" s="42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19"/>
    </row>
    <row r="36" spans="1:21" ht="12.75" customHeight="1">
      <c r="A36" s="42"/>
      <c r="B36" s="42"/>
      <c r="C36" s="42"/>
      <c r="D36" s="42"/>
      <c r="E36" s="42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19"/>
    </row>
    <row r="37" spans="1:21" ht="12.75" customHeight="1">
      <c r="A37" s="42"/>
      <c r="B37" s="42"/>
      <c r="C37" s="42"/>
      <c r="D37" s="42"/>
      <c r="E37" s="42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19"/>
    </row>
    <row r="38" spans="1:21" ht="12.75" customHeight="1">
      <c r="A38" s="42"/>
      <c r="B38" s="42"/>
      <c r="C38" s="42"/>
      <c r="D38" s="42"/>
      <c r="E38" s="42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19"/>
    </row>
    <row r="39" spans="1:21" ht="12.75" customHeight="1">
      <c r="A39" s="42"/>
      <c r="B39" s="42"/>
      <c r="C39" s="42"/>
      <c r="D39" s="42"/>
      <c r="E39" s="42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19"/>
    </row>
    <row r="40" spans="1:21" ht="12.75" customHeight="1">
      <c r="A40" s="42"/>
      <c r="B40" s="42"/>
      <c r="C40" s="42"/>
      <c r="D40" s="42"/>
      <c r="E40" s="42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19"/>
    </row>
    <row r="41" spans="1:21" ht="12.75" customHeight="1">
      <c r="A41" s="42"/>
      <c r="B41" s="42"/>
      <c r="C41" s="42"/>
      <c r="D41" s="42"/>
      <c r="E41" s="42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19"/>
    </row>
    <row r="42" spans="1:21" ht="12.75" customHeight="1">
      <c r="A42" s="42"/>
      <c r="B42" s="42"/>
      <c r="C42" s="42"/>
      <c r="D42" s="42"/>
      <c r="E42" s="42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19"/>
    </row>
    <row r="43" spans="1:21" ht="12.75" customHeight="1">
      <c r="A43" s="42"/>
      <c r="B43" s="42"/>
      <c r="C43" s="42"/>
      <c r="D43" s="42"/>
      <c r="E43" s="42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19"/>
    </row>
    <row r="44" spans="1:21" ht="12.75" customHeight="1">
      <c r="A44" s="42"/>
      <c r="B44" s="45"/>
      <c r="C44" s="45"/>
      <c r="D44" s="45"/>
      <c r="E44" s="45"/>
      <c r="F44" s="4"/>
      <c r="G44" s="4"/>
      <c r="H44" s="4"/>
      <c r="I44" s="4"/>
      <c r="J44" s="4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19"/>
    </row>
    <row r="45" spans="1:21" ht="12.75" customHeight="1">
      <c r="A45" s="46"/>
      <c r="B45" s="142" t="s">
        <v>149</v>
      </c>
      <c r="C45" s="143"/>
      <c r="D45" s="143"/>
      <c r="E45" s="144"/>
      <c r="F45" s="47" t="s">
        <v>150</v>
      </c>
      <c r="G45" s="47" t="s">
        <v>151</v>
      </c>
      <c r="H45" s="145" t="s">
        <v>152</v>
      </c>
      <c r="I45" s="146"/>
      <c r="J45" s="147"/>
      <c r="K45" s="15"/>
      <c r="L45" s="48"/>
      <c r="M45" s="48"/>
      <c r="N45" s="48"/>
      <c r="O45" s="48"/>
      <c r="P45" s="48"/>
      <c r="Q45" s="48"/>
      <c r="R45" s="48"/>
      <c r="S45" s="48"/>
      <c r="T45" s="48"/>
      <c r="U45" s="19"/>
    </row>
    <row r="46" spans="1:21" ht="34.5" customHeight="1">
      <c r="A46" s="11"/>
      <c r="B46" s="124" t="s">
        <v>153</v>
      </c>
      <c r="C46" s="125"/>
      <c r="D46" s="125"/>
      <c r="E46" s="126"/>
      <c r="F46" s="49">
        <v>1</v>
      </c>
      <c r="G46" s="49">
        <v>50</v>
      </c>
      <c r="H46" s="136" t="s">
        <v>154</v>
      </c>
      <c r="I46" s="137"/>
      <c r="J46" s="138"/>
      <c r="K46" s="23"/>
      <c r="L46" s="50"/>
      <c r="M46" s="50"/>
      <c r="N46" s="50"/>
      <c r="O46" s="50"/>
      <c r="P46" s="50"/>
      <c r="Q46" s="50"/>
      <c r="R46" s="50"/>
      <c r="S46" s="50"/>
      <c r="T46" s="50"/>
      <c r="U46" s="19"/>
    </row>
    <row r="47" spans="1:21" ht="34.5" customHeight="1">
      <c r="A47" s="11"/>
      <c r="B47" s="124" t="s">
        <v>155</v>
      </c>
      <c r="C47" s="125"/>
      <c r="D47" s="125"/>
      <c r="E47" s="126"/>
      <c r="F47" s="51">
        <v>10</v>
      </c>
      <c r="G47" s="51">
        <v>10</v>
      </c>
      <c r="H47" s="136" t="s">
        <v>154</v>
      </c>
      <c r="I47" s="137"/>
      <c r="J47" s="138"/>
      <c r="K47" s="23"/>
      <c r="L47" s="50"/>
      <c r="M47" s="50"/>
      <c r="N47" s="50"/>
      <c r="O47" s="50"/>
      <c r="P47" s="50"/>
      <c r="Q47" s="50"/>
      <c r="R47" s="50"/>
      <c r="S47" s="50"/>
      <c r="T47" s="50"/>
      <c r="U47" s="19"/>
    </row>
    <row r="48" spans="1:21" ht="34.5" customHeight="1">
      <c r="A48" s="11"/>
      <c r="B48" s="124" t="s">
        <v>156</v>
      </c>
      <c r="C48" s="125"/>
      <c r="D48" s="125"/>
      <c r="E48" s="126"/>
      <c r="F48" s="51">
        <v>2</v>
      </c>
      <c r="G48" s="51">
        <v>2</v>
      </c>
      <c r="H48" s="136" t="s">
        <v>157</v>
      </c>
      <c r="I48" s="137"/>
      <c r="J48" s="138"/>
      <c r="K48" s="23"/>
      <c r="L48" s="50"/>
      <c r="M48" s="50"/>
      <c r="N48" s="50"/>
      <c r="O48" s="50"/>
      <c r="P48" s="50"/>
      <c r="Q48" s="50"/>
      <c r="R48" s="50"/>
      <c r="S48" s="50"/>
      <c r="T48" s="50"/>
      <c r="U48" s="19"/>
    </row>
    <row r="49" spans="1:21" ht="34.5" customHeight="1">
      <c r="A49" s="11"/>
      <c r="B49" s="124" t="s">
        <v>158</v>
      </c>
      <c r="C49" s="125"/>
      <c r="D49" s="125"/>
      <c r="E49" s="126"/>
      <c r="F49" s="49">
        <f>F47/F48</f>
        <v>5</v>
      </c>
      <c r="G49" s="49">
        <f>G47/G48</f>
        <v>5</v>
      </c>
      <c r="H49" s="136" t="s">
        <v>159</v>
      </c>
      <c r="I49" s="137"/>
      <c r="J49" s="138"/>
      <c r="K49" s="23"/>
      <c r="L49" s="50"/>
      <c r="M49" s="50"/>
      <c r="N49" s="50"/>
      <c r="O49" s="50"/>
      <c r="P49" s="50"/>
      <c r="Q49" s="50"/>
      <c r="R49" s="50"/>
      <c r="S49" s="50"/>
      <c r="T49" s="50"/>
      <c r="U49" s="19"/>
    </row>
    <row r="50" spans="1:21" ht="34.5" customHeight="1">
      <c r="A50" s="11"/>
      <c r="B50" s="124" t="s">
        <v>160</v>
      </c>
      <c r="C50" s="125"/>
      <c r="D50" s="125"/>
      <c r="E50" s="126"/>
      <c r="F50" s="51">
        <v>35</v>
      </c>
      <c r="G50" s="51">
        <v>45</v>
      </c>
      <c r="H50" s="136" t="s">
        <v>161</v>
      </c>
      <c r="I50" s="137"/>
      <c r="J50" s="138"/>
      <c r="K50" s="23"/>
      <c r="L50" s="50"/>
      <c r="M50" s="50"/>
      <c r="N50" s="50"/>
      <c r="O50" s="50"/>
      <c r="P50" s="50"/>
      <c r="Q50" s="50"/>
      <c r="R50" s="50"/>
      <c r="S50" s="50"/>
      <c r="T50" s="50"/>
      <c r="U50" s="19"/>
    </row>
    <row r="51" spans="1:21" ht="34.5" customHeight="1">
      <c r="A51" s="11"/>
      <c r="B51" s="124" t="s">
        <v>162</v>
      </c>
      <c r="C51" s="125"/>
      <c r="D51" s="125"/>
      <c r="E51" s="126"/>
      <c r="F51" s="52">
        <f>F53</f>
        <v>7</v>
      </c>
      <c r="G51" s="52">
        <f>G53</f>
        <v>9</v>
      </c>
      <c r="H51" s="136" t="s">
        <v>163</v>
      </c>
      <c r="I51" s="137"/>
      <c r="J51" s="138"/>
      <c r="K51" s="23"/>
      <c r="L51" s="50"/>
      <c r="M51" s="50"/>
      <c r="N51" s="50"/>
      <c r="O51" s="50"/>
      <c r="P51" s="50"/>
      <c r="Q51" s="50"/>
      <c r="R51" s="50"/>
      <c r="S51" s="50"/>
      <c r="T51" s="50"/>
      <c r="U51" s="19"/>
    </row>
    <row r="52" spans="1:21" ht="34.5" customHeight="1">
      <c r="A52" s="11"/>
      <c r="B52" s="124" t="s">
        <v>164</v>
      </c>
      <c r="C52" s="125"/>
      <c r="D52" s="125"/>
      <c r="E52" s="126"/>
      <c r="F52" s="52">
        <f>(F53/F48)+1</f>
        <v>4.5</v>
      </c>
      <c r="G52" s="52">
        <f>(G53/G48)+1</f>
        <v>5.5</v>
      </c>
      <c r="H52" s="136" t="s">
        <v>165</v>
      </c>
      <c r="I52" s="137"/>
      <c r="J52" s="138"/>
      <c r="K52" s="23"/>
      <c r="L52" s="50"/>
      <c r="M52" s="50"/>
      <c r="N52" s="50"/>
      <c r="O52" s="50"/>
      <c r="P52" s="50"/>
      <c r="Q52" s="50"/>
      <c r="R52" s="50"/>
      <c r="S52" s="50"/>
      <c r="T52" s="50"/>
      <c r="U52" s="19"/>
    </row>
    <row r="53" spans="1:21" ht="34.5" customHeight="1">
      <c r="A53" s="11"/>
      <c r="B53" s="124" t="s">
        <v>166</v>
      </c>
      <c r="C53" s="125"/>
      <c r="D53" s="125"/>
      <c r="E53" s="126"/>
      <c r="F53" s="52">
        <f>F50/F49</f>
        <v>7</v>
      </c>
      <c r="G53" s="52">
        <f>G50/G49</f>
        <v>9</v>
      </c>
      <c r="H53" s="136" t="s">
        <v>167</v>
      </c>
      <c r="I53" s="137"/>
      <c r="J53" s="138"/>
      <c r="K53" s="23"/>
      <c r="L53" s="50"/>
      <c r="M53" s="50"/>
      <c r="N53" s="50"/>
      <c r="O53" s="50"/>
      <c r="P53" s="50"/>
      <c r="Q53" s="50"/>
      <c r="R53" s="50"/>
      <c r="S53" s="50"/>
      <c r="T53" s="50"/>
      <c r="U53" s="19"/>
    </row>
    <row r="54" spans="1:21" ht="34.5" customHeight="1">
      <c r="A54" s="11"/>
      <c r="B54" s="124" t="s">
        <v>168</v>
      </c>
      <c r="C54" s="125"/>
      <c r="D54" s="125"/>
      <c r="E54" s="126"/>
      <c r="F54" s="139" t="s">
        <v>128</v>
      </c>
      <c r="G54" s="140"/>
      <c r="H54" s="140"/>
      <c r="I54" s="140"/>
      <c r="J54" s="141"/>
      <c r="K54" s="23"/>
      <c r="L54" s="50"/>
      <c r="M54" s="50"/>
      <c r="N54" s="50"/>
      <c r="O54" s="50"/>
      <c r="P54" s="50"/>
      <c r="Q54" s="50"/>
      <c r="R54" s="50"/>
      <c r="S54" s="50"/>
      <c r="T54" s="50"/>
      <c r="U54" s="19"/>
    </row>
    <row r="55" spans="1:21" ht="34.5" customHeight="1">
      <c r="A55" s="11"/>
      <c r="B55" s="124" t="s">
        <v>169</v>
      </c>
      <c r="C55" s="125"/>
      <c r="D55" s="125"/>
      <c r="E55" s="126"/>
      <c r="F55" s="133">
        <v>40107</v>
      </c>
      <c r="G55" s="134"/>
      <c r="H55" s="134"/>
      <c r="I55" s="134"/>
      <c r="J55" s="135"/>
      <c r="K55" s="23"/>
      <c r="L55" s="50"/>
      <c r="M55" s="50"/>
      <c r="N55" s="50"/>
      <c r="O55" s="50"/>
      <c r="P55" s="50"/>
      <c r="Q55" s="50"/>
      <c r="R55" s="50"/>
      <c r="S55" s="50"/>
      <c r="T55" s="50"/>
      <c r="U55" s="19"/>
    </row>
    <row r="56" spans="1:21" ht="33" customHeight="1">
      <c r="A56" s="11"/>
      <c r="B56" s="124" t="s">
        <v>170</v>
      </c>
      <c r="C56" s="125"/>
      <c r="D56" s="125"/>
      <c r="E56" s="126"/>
      <c r="F56" s="130" t="s">
        <v>127</v>
      </c>
      <c r="G56" s="131"/>
      <c r="H56" s="131"/>
      <c r="I56" s="131"/>
      <c r="J56" s="132"/>
      <c r="K56" s="23"/>
      <c r="L56" s="50"/>
      <c r="M56" s="50"/>
      <c r="N56" s="50"/>
      <c r="O56" s="50"/>
      <c r="P56" s="50"/>
      <c r="Q56" s="50"/>
      <c r="R56" s="50"/>
      <c r="S56" s="50"/>
      <c r="T56" s="50"/>
      <c r="U56" s="19"/>
    </row>
    <row r="57" spans="1:21" ht="34.5" customHeight="1">
      <c r="A57" s="11"/>
      <c r="B57" s="124" t="s">
        <v>171</v>
      </c>
      <c r="C57" s="125"/>
      <c r="D57" s="125"/>
      <c r="E57" s="126"/>
      <c r="F57" s="130" t="s">
        <v>133</v>
      </c>
      <c r="G57" s="131"/>
      <c r="H57" s="131"/>
      <c r="I57" s="131"/>
      <c r="J57" s="132"/>
      <c r="K57" s="23"/>
      <c r="L57" s="50"/>
      <c r="M57" s="50"/>
      <c r="N57" s="50"/>
      <c r="O57" s="50"/>
      <c r="P57" s="50"/>
      <c r="Q57" s="50"/>
      <c r="R57" s="50"/>
      <c r="S57" s="50"/>
      <c r="T57" s="50"/>
      <c r="U57" s="19"/>
    </row>
    <row r="58" spans="1:21" ht="34.5" customHeight="1">
      <c r="A58" s="11"/>
      <c r="B58" s="124" t="s">
        <v>172</v>
      </c>
      <c r="C58" s="125"/>
      <c r="D58" s="125"/>
      <c r="E58" s="126"/>
      <c r="F58" s="130" t="s">
        <v>173</v>
      </c>
      <c r="G58" s="131"/>
      <c r="H58" s="131"/>
      <c r="I58" s="131"/>
      <c r="J58" s="132"/>
      <c r="K58" s="23"/>
      <c r="L58" s="50"/>
      <c r="M58" s="50"/>
      <c r="N58" s="50"/>
      <c r="O58" s="50"/>
      <c r="P58" s="50"/>
      <c r="Q58" s="50"/>
      <c r="R58" s="50"/>
      <c r="S58" s="50"/>
      <c r="T58" s="50"/>
      <c r="U58" s="19"/>
    </row>
    <row r="59" spans="1:21" ht="34.5" customHeight="1">
      <c r="A59" s="11"/>
      <c r="B59" s="124" t="s">
        <v>174</v>
      </c>
      <c r="C59" s="125"/>
      <c r="D59" s="125"/>
      <c r="E59" s="126"/>
      <c r="F59" s="130" t="str">
        <f>F58</f>
        <v>What key learnings do you see that cut across the interviews?</v>
      </c>
      <c r="G59" s="131"/>
      <c r="H59" s="131"/>
      <c r="I59" s="131"/>
      <c r="J59" s="132"/>
      <c r="K59" s="23"/>
      <c r="L59" s="50"/>
      <c r="M59" s="50"/>
      <c r="N59" s="50"/>
      <c r="O59" s="50"/>
      <c r="P59" s="50"/>
      <c r="Q59" s="50"/>
      <c r="R59" s="50"/>
      <c r="S59" s="50"/>
      <c r="T59" s="50"/>
      <c r="U59" s="19"/>
    </row>
    <row r="60" spans="1:21" ht="35.25" customHeight="1">
      <c r="A60" s="11"/>
      <c r="B60" s="124" t="s">
        <v>175</v>
      </c>
      <c r="C60" s="125"/>
      <c r="D60" s="125"/>
      <c r="E60" s="126"/>
      <c r="F60" s="130" t="s">
        <v>176</v>
      </c>
      <c r="G60" s="131"/>
      <c r="H60" s="131"/>
      <c r="I60" s="131"/>
      <c r="J60" s="132"/>
      <c r="K60" s="23"/>
      <c r="L60" s="50"/>
      <c r="M60" s="50"/>
      <c r="N60" s="50"/>
      <c r="O60" s="50"/>
      <c r="P60" s="50"/>
      <c r="Q60" s="50"/>
      <c r="R60" s="50"/>
      <c r="S60" s="50"/>
      <c r="T60" s="50"/>
      <c r="U60" s="19"/>
    </row>
    <row r="61" spans="1:21" ht="34.5" customHeight="1">
      <c r="A61" s="11"/>
      <c r="B61" s="124" t="s">
        <v>177</v>
      </c>
      <c r="C61" s="125"/>
      <c r="D61" s="125"/>
      <c r="E61" s="126"/>
      <c r="F61" s="130" t="s">
        <v>178</v>
      </c>
      <c r="G61" s="131"/>
      <c r="H61" s="131"/>
      <c r="I61" s="131"/>
      <c r="J61" s="132"/>
      <c r="K61" s="23"/>
      <c r="L61" s="50"/>
      <c r="M61" s="50"/>
      <c r="N61" s="50"/>
      <c r="O61" s="50"/>
      <c r="P61" s="50"/>
      <c r="Q61" s="50"/>
      <c r="R61" s="50"/>
      <c r="S61" s="50"/>
      <c r="T61" s="50"/>
      <c r="U61" s="19"/>
    </row>
    <row r="62" spans="1:21" ht="34.5" customHeight="1">
      <c r="A62" s="11"/>
      <c r="B62" s="124" t="s">
        <v>179</v>
      </c>
      <c r="C62" s="125"/>
      <c r="D62" s="125"/>
      <c r="E62" s="126"/>
      <c r="F62" s="127" t="s">
        <v>180</v>
      </c>
      <c r="G62" s="128"/>
      <c r="H62" s="128"/>
      <c r="I62" s="128"/>
      <c r="J62" s="129"/>
      <c r="K62" s="23"/>
      <c r="L62" s="50"/>
      <c r="M62" s="50"/>
      <c r="N62" s="50"/>
      <c r="O62" s="50"/>
      <c r="P62" s="50"/>
      <c r="Q62" s="50"/>
      <c r="R62" s="50"/>
      <c r="S62" s="50"/>
      <c r="T62" s="50"/>
      <c r="U62" s="19"/>
    </row>
    <row r="63" spans="1:21" ht="34.5" customHeight="1">
      <c r="A63" s="11"/>
      <c r="B63" s="124" t="s">
        <v>181</v>
      </c>
      <c r="C63" s="125"/>
      <c r="D63" s="125"/>
      <c r="E63" s="126"/>
      <c r="F63" s="127" t="s">
        <v>182</v>
      </c>
      <c r="G63" s="128"/>
      <c r="H63" s="128"/>
      <c r="I63" s="128"/>
      <c r="J63" s="129"/>
      <c r="K63" s="23"/>
      <c r="L63" s="50"/>
      <c r="M63" s="50"/>
      <c r="N63" s="50"/>
      <c r="O63" s="50"/>
      <c r="P63" s="50"/>
      <c r="Q63" s="50"/>
      <c r="R63" s="50"/>
      <c r="S63" s="50"/>
      <c r="T63" s="50"/>
      <c r="U63" s="19"/>
    </row>
    <row r="64" spans="1:21" ht="12.75" customHeight="1">
      <c r="A64" s="42"/>
      <c r="B64" s="43"/>
      <c r="C64" s="43"/>
      <c r="D64" s="43"/>
      <c r="E64" s="6"/>
      <c r="F64" s="53"/>
      <c r="G64" s="53"/>
      <c r="H64" s="9"/>
      <c r="I64" s="9"/>
      <c r="J64" s="9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19"/>
    </row>
    <row r="65" spans="1:21" ht="12.75" customHeight="1">
      <c r="A65" s="42"/>
      <c r="B65" s="44"/>
      <c r="C65" s="44"/>
      <c r="D65" s="44"/>
      <c r="E65" s="42"/>
      <c r="F65" s="54"/>
      <c r="G65" s="54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19"/>
    </row>
    <row r="66" spans="1:21" ht="12.75" customHeight="1">
      <c r="A66" s="45"/>
      <c r="B66" s="55"/>
      <c r="C66" s="55"/>
      <c r="D66" s="55"/>
      <c r="E66" s="45"/>
      <c r="F66" s="3"/>
      <c r="G66" s="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5"/>
    </row>
  </sheetData>
  <mergeCells count="48">
    <mergeCell ref="A4:D4"/>
    <mergeCell ref="E4:H4"/>
    <mergeCell ref="I4:U4"/>
    <mergeCell ref="B20:F20"/>
    <mergeCell ref="A2:D2"/>
    <mergeCell ref="E2:H2"/>
    <mergeCell ref="I2:U2"/>
    <mergeCell ref="A3:D3"/>
    <mergeCell ref="E3:H3"/>
    <mergeCell ref="I3:U3"/>
    <mergeCell ref="B47:E47"/>
    <mergeCell ref="H47:J47"/>
    <mergeCell ref="B48:E48"/>
    <mergeCell ref="H48:J48"/>
    <mergeCell ref="B45:E45"/>
    <mergeCell ref="H45:J45"/>
    <mergeCell ref="B46:E46"/>
    <mergeCell ref="H46:J46"/>
    <mergeCell ref="B51:E51"/>
    <mergeCell ref="H51:J51"/>
    <mergeCell ref="B52:E52"/>
    <mergeCell ref="H52:J52"/>
    <mergeCell ref="B49:E49"/>
    <mergeCell ref="H49:J49"/>
    <mergeCell ref="B50:E50"/>
    <mergeCell ref="H50:J50"/>
    <mergeCell ref="B55:E55"/>
    <mergeCell ref="F55:J55"/>
    <mergeCell ref="B56:E56"/>
    <mergeCell ref="F56:J56"/>
    <mergeCell ref="B53:E53"/>
    <mergeCell ref="H53:J53"/>
    <mergeCell ref="B54:E54"/>
    <mergeCell ref="F54:J54"/>
    <mergeCell ref="B59:E59"/>
    <mergeCell ref="F59:J59"/>
    <mergeCell ref="B60:E60"/>
    <mergeCell ref="F60:J60"/>
    <mergeCell ref="B57:E57"/>
    <mergeCell ref="F57:J57"/>
    <mergeCell ref="B58:E58"/>
    <mergeCell ref="F58:J58"/>
    <mergeCell ref="B63:E63"/>
    <mergeCell ref="F63:J63"/>
    <mergeCell ref="F62:J62"/>
    <mergeCell ref="B62:E62"/>
    <mergeCell ref="B61:E61"/>
    <mergeCell ref="F61:J61"/>
  </mergeCells>
  <printOptions horizontalCentered="1"/>
  <pageMargins left="0.25" right="0.25" top="1" bottom="1" header="0.5" footer="0.5"/>
  <pageSetup paperSize="0" scale="68" orientation="landscape" useFirstPageNumber="1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showGridLines="0" workbookViewId="0">
      <selection activeCell="J14" sqref="J14"/>
    </sheetView>
  </sheetViews>
  <sheetFormatPr baseColWidth="10" defaultColWidth="10.28515625" defaultRowHeight="20" customHeight="1" x14ac:dyDescent="0"/>
  <cols>
    <col min="1" max="1" width="1.7109375" style="1" customWidth="1"/>
    <col min="2" max="9" width="14.5703125" style="1" customWidth="1"/>
    <col min="10" max="12" width="20.5703125" style="1" customWidth="1"/>
    <col min="13" max="16384" width="10.28515625" style="1"/>
  </cols>
  <sheetData>
    <row r="1" spans="1:12" ht="11.25" customHeight="1">
      <c r="A1" s="2"/>
      <c r="B1" s="2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24" customHeight="1">
      <c r="A2" s="158"/>
      <c r="B2" s="160"/>
      <c r="C2" s="56"/>
      <c r="D2" s="158" t="s">
        <v>183</v>
      </c>
      <c r="E2" s="159"/>
      <c r="F2" s="159"/>
      <c r="G2" s="159"/>
      <c r="H2" s="159"/>
      <c r="I2" s="159"/>
      <c r="J2" s="159"/>
      <c r="K2" s="159"/>
      <c r="L2" s="160"/>
    </row>
    <row r="3" spans="1:12" ht="24" customHeight="1">
      <c r="A3" s="148"/>
      <c r="B3" s="150"/>
      <c r="C3" s="57"/>
      <c r="D3" s="164"/>
      <c r="E3" s="165"/>
      <c r="F3" s="165"/>
      <c r="G3" s="165"/>
      <c r="H3" s="165"/>
      <c r="I3" s="165"/>
      <c r="J3" s="165"/>
      <c r="K3" s="165"/>
      <c r="L3" s="166"/>
    </row>
    <row r="4" spans="1:12" ht="24" customHeight="1">
      <c r="A4" s="148"/>
      <c r="B4" s="150"/>
      <c r="C4" s="57"/>
      <c r="D4" s="151">
        <v>40107</v>
      </c>
      <c r="E4" s="153"/>
      <c r="F4" s="154"/>
      <c r="G4" s="155"/>
      <c r="H4" s="155"/>
      <c r="I4" s="155"/>
      <c r="J4" s="155"/>
      <c r="K4" s="155"/>
      <c r="L4" s="156"/>
    </row>
    <row r="5" spans="1:12" ht="12" customHeight="1">
      <c r="A5" s="58"/>
      <c r="B5" s="59"/>
      <c r="C5" s="60"/>
      <c r="D5" s="61"/>
      <c r="E5" s="61"/>
      <c r="F5" s="62"/>
      <c r="G5" s="62"/>
      <c r="H5" s="10"/>
      <c r="I5" s="10"/>
      <c r="J5" s="10"/>
      <c r="K5" s="10"/>
      <c r="L5" s="10"/>
    </row>
    <row r="6" spans="1:12" ht="24" customHeight="1">
      <c r="A6" s="63"/>
      <c r="B6" s="170" t="s">
        <v>184</v>
      </c>
      <c r="C6" s="171"/>
      <c r="D6" s="172"/>
      <c r="E6" s="182" t="s">
        <v>185</v>
      </c>
      <c r="F6" s="183"/>
      <c r="G6" s="184"/>
      <c r="H6" s="64"/>
      <c r="I6" s="65"/>
      <c r="J6" s="65"/>
      <c r="K6" s="65"/>
      <c r="L6" s="65"/>
    </row>
    <row r="7" spans="1:12" ht="15">
      <c r="A7" s="63"/>
      <c r="B7" s="173" t="s">
        <v>173</v>
      </c>
      <c r="C7" s="174"/>
      <c r="D7" s="175"/>
      <c r="E7" s="179" t="s">
        <v>186</v>
      </c>
      <c r="F7" s="180"/>
      <c r="G7" s="181"/>
      <c r="H7" s="64"/>
      <c r="I7" s="65"/>
      <c r="J7" s="65"/>
      <c r="K7" s="65"/>
      <c r="L7" s="65"/>
    </row>
    <row r="8" spans="1:12" ht="12" customHeight="1">
      <c r="A8" s="66"/>
      <c r="B8" s="67"/>
      <c r="C8" s="68"/>
      <c r="D8" s="69"/>
      <c r="E8" s="70"/>
      <c r="F8" s="71"/>
      <c r="G8" s="71"/>
      <c r="H8" s="65"/>
      <c r="I8" s="65"/>
      <c r="J8" s="65"/>
      <c r="K8" s="65"/>
      <c r="L8" s="65"/>
    </row>
    <row r="9" spans="1:12" ht="24" customHeight="1">
      <c r="A9" s="63"/>
      <c r="B9" s="72" t="s">
        <v>187</v>
      </c>
      <c r="C9" s="182" t="s">
        <v>188</v>
      </c>
      <c r="D9" s="183"/>
      <c r="E9" s="183"/>
      <c r="F9" s="184"/>
      <c r="G9" s="73" t="s">
        <v>76</v>
      </c>
      <c r="H9" s="64"/>
      <c r="I9" s="65"/>
      <c r="J9" s="65"/>
      <c r="K9" s="65"/>
      <c r="L9" s="65"/>
    </row>
    <row r="10" spans="1:12" ht="24" customHeight="1">
      <c r="A10" s="63"/>
      <c r="B10" s="21" t="s">
        <v>77</v>
      </c>
      <c r="C10" s="173" t="s">
        <v>78</v>
      </c>
      <c r="D10" s="174"/>
      <c r="E10" s="174"/>
      <c r="F10" s="175"/>
      <c r="G10" s="51"/>
      <c r="H10" s="64"/>
      <c r="I10" s="65"/>
      <c r="J10" s="65"/>
      <c r="K10" s="65"/>
      <c r="L10" s="65"/>
    </row>
    <row r="11" spans="1:12" ht="24" customHeight="1">
      <c r="A11" s="63"/>
      <c r="B11" s="21" t="s">
        <v>79</v>
      </c>
      <c r="C11" s="173" t="s">
        <v>80</v>
      </c>
      <c r="D11" s="174"/>
      <c r="E11" s="174"/>
      <c r="F11" s="175"/>
      <c r="G11" s="51"/>
      <c r="H11" s="64"/>
      <c r="I11" s="65"/>
      <c r="J11" s="65"/>
      <c r="K11" s="65"/>
      <c r="L11" s="65"/>
    </row>
    <row r="12" spans="1:12" ht="24" customHeight="1">
      <c r="A12" s="63"/>
      <c r="B12" s="51" t="s">
        <v>81</v>
      </c>
      <c r="C12" s="176" t="s">
        <v>82</v>
      </c>
      <c r="D12" s="177"/>
      <c r="E12" s="177"/>
      <c r="F12" s="178"/>
      <c r="G12" s="51"/>
      <c r="H12" s="64"/>
      <c r="I12" s="65"/>
      <c r="J12" s="65"/>
      <c r="K12" s="65"/>
      <c r="L12" s="65"/>
    </row>
    <row r="13" spans="1:12" ht="24" customHeight="1">
      <c r="A13" s="74"/>
      <c r="B13" s="75" t="s">
        <v>83</v>
      </c>
      <c r="C13" s="179" t="s">
        <v>84</v>
      </c>
      <c r="D13" s="180"/>
      <c r="E13" s="180"/>
      <c r="F13" s="181"/>
      <c r="G13" s="51"/>
      <c r="H13" s="64"/>
      <c r="I13" s="65"/>
      <c r="J13" s="65"/>
      <c r="K13" s="65"/>
      <c r="L13" s="65"/>
    </row>
    <row r="14" spans="1:12" ht="24" customHeight="1">
      <c r="A14" s="74"/>
      <c r="B14" s="75"/>
      <c r="C14" s="173"/>
      <c r="D14" s="174"/>
      <c r="E14" s="174"/>
      <c r="F14" s="175"/>
      <c r="G14" s="51"/>
      <c r="H14" s="64"/>
      <c r="I14" s="65"/>
      <c r="J14" s="65"/>
      <c r="K14" s="65"/>
      <c r="L14" s="65"/>
    </row>
    <row r="15" spans="1:12" ht="11.25" customHeight="1">
      <c r="A15" s="65"/>
      <c r="B15" s="76"/>
      <c r="C15" s="77"/>
      <c r="D15" s="77"/>
      <c r="E15" s="78"/>
      <c r="F15" s="71"/>
      <c r="G15" s="71"/>
      <c r="H15" s="65"/>
      <c r="I15" s="65"/>
      <c r="J15" s="65"/>
      <c r="K15" s="65"/>
      <c r="L15" s="65"/>
    </row>
    <row r="16" spans="1:12" ht="24" customHeight="1">
      <c r="A16" s="74"/>
      <c r="B16" s="170" t="s">
        <v>85</v>
      </c>
      <c r="C16" s="171"/>
      <c r="D16" s="172"/>
      <c r="E16" s="170" t="s">
        <v>86</v>
      </c>
      <c r="F16" s="171"/>
      <c r="G16" s="172"/>
      <c r="H16" s="64"/>
      <c r="I16" s="65"/>
      <c r="J16" s="65"/>
      <c r="K16" s="65"/>
      <c r="L16" s="65"/>
    </row>
    <row r="17" spans="1:12" ht="43.5" customHeight="1">
      <c r="A17" s="20"/>
      <c r="B17" s="173" t="s">
        <v>87</v>
      </c>
      <c r="C17" s="174"/>
      <c r="D17" s="175"/>
      <c r="E17" s="173" t="s">
        <v>88</v>
      </c>
      <c r="F17" s="174"/>
      <c r="G17" s="175"/>
      <c r="H17" s="64"/>
      <c r="I17" s="65"/>
      <c r="J17" s="65"/>
      <c r="K17" s="65"/>
      <c r="L17" s="65"/>
    </row>
    <row r="18" spans="1:12" ht="21.75" customHeight="1">
      <c r="A18" s="79"/>
      <c r="B18" s="80"/>
      <c r="C18" s="80"/>
      <c r="D18" s="80"/>
      <c r="E18" s="80"/>
      <c r="F18" s="10"/>
      <c r="G18" s="10"/>
      <c r="H18" s="19"/>
      <c r="I18" s="19"/>
      <c r="J18" s="19"/>
      <c r="K18" s="19"/>
      <c r="L18" s="19"/>
    </row>
    <row r="19" spans="1:12" ht="14.25" customHeight="1">
      <c r="A19" s="19"/>
      <c r="B19" s="157" t="s">
        <v>148</v>
      </c>
      <c r="C19" s="157"/>
      <c r="D19" s="157"/>
      <c r="E19" s="157"/>
      <c r="F19" s="19"/>
      <c r="G19" s="19"/>
      <c r="H19" s="19"/>
      <c r="I19" s="19"/>
      <c r="J19" s="19"/>
      <c r="K19" s="19"/>
      <c r="L19" s="19"/>
    </row>
    <row r="20" spans="1:12" ht="24" customHeight="1">
      <c r="A20" s="79"/>
      <c r="B20" s="79"/>
      <c r="C20" s="79"/>
      <c r="D20" s="79"/>
      <c r="E20" s="79"/>
      <c r="F20" s="19"/>
      <c r="G20" s="19"/>
      <c r="H20" s="19"/>
      <c r="I20" s="19"/>
      <c r="J20" s="19"/>
      <c r="K20" s="19"/>
      <c r="L20" s="19"/>
    </row>
    <row r="21" spans="1:12" ht="24" customHeight="1">
      <c r="A21" s="79"/>
      <c r="B21" s="79"/>
      <c r="C21" s="79"/>
      <c r="D21" s="79"/>
      <c r="E21" s="79"/>
      <c r="F21" s="19"/>
      <c r="G21" s="19"/>
      <c r="H21" s="19"/>
      <c r="I21" s="19"/>
      <c r="J21" s="19"/>
      <c r="K21" s="19"/>
      <c r="L21" s="19"/>
    </row>
  </sheetData>
  <mergeCells count="22">
    <mergeCell ref="A2:B2"/>
    <mergeCell ref="D2:L2"/>
    <mergeCell ref="A3:B3"/>
    <mergeCell ref="D3:L3"/>
    <mergeCell ref="B7:D7"/>
    <mergeCell ref="E7:G7"/>
    <mergeCell ref="C9:F9"/>
    <mergeCell ref="C10:F10"/>
    <mergeCell ref="A4:B4"/>
    <mergeCell ref="D4:E4"/>
    <mergeCell ref="F4:L4"/>
    <mergeCell ref="B6:D6"/>
    <mergeCell ref="E6:G6"/>
    <mergeCell ref="B19:E19"/>
    <mergeCell ref="B16:D16"/>
    <mergeCell ref="E16:G16"/>
    <mergeCell ref="B17:D17"/>
    <mergeCell ref="E17:G17"/>
    <mergeCell ref="C11:F11"/>
    <mergeCell ref="C12:F12"/>
    <mergeCell ref="C13:F13"/>
    <mergeCell ref="C14:F14"/>
  </mergeCells>
  <pageMargins left="0.75" right="0.75" top="1" bottom="1" header="0.5" footer="0.5"/>
  <pageSetup paperSize="0" orientation="landscape" useFirstPageNumber="1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11"/>
  <sheetViews>
    <sheetView showGridLines="0" topLeftCell="B1" workbookViewId="0">
      <selection activeCell="G16" sqref="G16"/>
    </sheetView>
  </sheetViews>
  <sheetFormatPr baseColWidth="10" defaultColWidth="10.28515625" defaultRowHeight="20" customHeight="1" x14ac:dyDescent="0"/>
  <cols>
    <col min="1" max="1" width="9.28515625" style="1" hidden="1" customWidth="1"/>
    <col min="2" max="9" width="12.85546875" style="1" customWidth="1"/>
    <col min="10" max="10" width="15.42578125" style="1" customWidth="1"/>
    <col min="11" max="11" width="12.85546875" style="1" customWidth="1"/>
    <col min="12" max="16384" width="10.28515625" style="1"/>
  </cols>
  <sheetData>
    <row r="1" spans="1:11" ht="33" customHeight="1">
      <c r="A1" s="81"/>
      <c r="B1" s="185" t="s">
        <v>184</v>
      </c>
      <c r="C1" s="186"/>
      <c r="D1" s="187" t="s">
        <v>173</v>
      </c>
      <c r="E1" s="188"/>
      <c r="F1" s="186"/>
      <c r="G1" s="189" t="s">
        <v>89</v>
      </c>
      <c r="H1" s="190"/>
      <c r="I1" s="189" t="s">
        <v>178</v>
      </c>
      <c r="J1" s="191"/>
      <c r="K1" s="190"/>
    </row>
    <row r="2" spans="1:11" ht="66" customHeight="1">
      <c r="A2" s="82"/>
      <c r="B2" s="83" t="s">
        <v>90</v>
      </c>
      <c r="C2" s="84" t="s">
        <v>91</v>
      </c>
      <c r="D2" s="84" t="s">
        <v>92</v>
      </c>
      <c r="E2" s="84" t="s">
        <v>93</v>
      </c>
      <c r="F2" s="84" t="s">
        <v>94</v>
      </c>
      <c r="G2" s="84" t="s">
        <v>95</v>
      </c>
      <c r="H2" s="84" t="s">
        <v>96</v>
      </c>
      <c r="I2" s="84" t="s">
        <v>97</v>
      </c>
      <c r="J2" s="84" t="s">
        <v>98</v>
      </c>
      <c r="K2" s="84" t="s">
        <v>99</v>
      </c>
    </row>
    <row r="3" spans="1:11" ht="60">
      <c r="A3" s="82"/>
      <c r="B3" s="85" t="s">
        <v>100</v>
      </c>
      <c r="C3" s="86" t="s">
        <v>101</v>
      </c>
      <c r="D3" s="86" t="s">
        <v>102</v>
      </c>
      <c r="E3" s="86" t="s">
        <v>103</v>
      </c>
      <c r="F3" s="86" t="s">
        <v>104</v>
      </c>
      <c r="G3" s="86" t="s">
        <v>105</v>
      </c>
      <c r="H3" s="86" t="s">
        <v>106</v>
      </c>
      <c r="I3" s="86" t="s">
        <v>107</v>
      </c>
      <c r="J3" s="86" t="s">
        <v>108</v>
      </c>
      <c r="K3" s="86" t="s">
        <v>109</v>
      </c>
    </row>
    <row r="4" spans="1:11" ht="52">
      <c r="A4" s="82"/>
      <c r="B4" s="87" t="s">
        <v>110</v>
      </c>
      <c r="C4" s="88" t="s">
        <v>111</v>
      </c>
      <c r="D4" s="88" t="s">
        <v>112</v>
      </c>
      <c r="E4" s="88" t="s">
        <v>113</v>
      </c>
      <c r="F4" s="88" t="s">
        <v>114</v>
      </c>
      <c r="G4" s="88" t="s">
        <v>115</v>
      </c>
      <c r="H4" s="86" t="s">
        <v>116</v>
      </c>
      <c r="I4" s="86" t="s">
        <v>117</v>
      </c>
      <c r="J4" s="86" t="s">
        <v>118</v>
      </c>
      <c r="K4" s="86" t="s">
        <v>119</v>
      </c>
    </row>
    <row r="5" spans="1:11" ht="60">
      <c r="A5" s="82"/>
      <c r="B5" s="89" t="s">
        <v>120</v>
      </c>
      <c r="C5" s="90" t="s">
        <v>121</v>
      </c>
      <c r="D5" s="91" t="s">
        <v>122</v>
      </c>
      <c r="E5" s="92" t="s">
        <v>108</v>
      </c>
      <c r="F5" s="91" t="s">
        <v>123</v>
      </c>
      <c r="G5" s="91" t="s">
        <v>124</v>
      </c>
      <c r="H5" s="91" t="s">
        <v>125</v>
      </c>
      <c r="I5" s="93"/>
      <c r="J5" s="86" t="s">
        <v>40</v>
      </c>
      <c r="K5" s="121"/>
    </row>
    <row r="6" spans="1:11" ht="52">
      <c r="A6" s="82"/>
      <c r="B6" s="94" t="s">
        <v>41</v>
      </c>
      <c r="C6" s="95" t="s">
        <v>42</v>
      </c>
      <c r="D6" s="96" t="s">
        <v>43</v>
      </c>
      <c r="E6" s="97" t="s">
        <v>44</v>
      </c>
      <c r="F6" s="98" t="s">
        <v>45</v>
      </c>
      <c r="G6" s="99"/>
      <c r="H6" s="100"/>
      <c r="I6" s="101"/>
      <c r="J6" s="102"/>
      <c r="K6" s="101"/>
    </row>
    <row r="7" spans="1:11" ht="52">
      <c r="A7" s="82"/>
      <c r="B7" s="103" t="s">
        <v>46</v>
      </c>
      <c r="C7" s="95" t="s">
        <v>47</v>
      </c>
      <c r="D7" s="104" t="s">
        <v>48</v>
      </c>
      <c r="E7" s="105" t="s">
        <v>49</v>
      </c>
      <c r="F7" s="97" t="s">
        <v>50</v>
      </c>
      <c r="G7" s="106"/>
      <c r="H7" s="101"/>
      <c r="I7" s="101"/>
      <c r="J7" s="101"/>
      <c r="K7" s="101"/>
    </row>
    <row r="8" spans="1:11" ht="91">
      <c r="A8" s="82"/>
      <c r="B8" s="85" t="s">
        <v>51</v>
      </c>
      <c r="C8" s="107" t="s">
        <v>52</v>
      </c>
      <c r="D8" s="97" t="s">
        <v>53</v>
      </c>
      <c r="E8" s="108"/>
      <c r="F8" s="105" t="s">
        <v>54</v>
      </c>
      <c r="G8" s="106"/>
      <c r="H8" s="101"/>
      <c r="I8" s="101"/>
      <c r="J8" s="101"/>
      <c r="K8" s="101"/>
    </row>
    <row r="9" spans="1:11" ht="52">
      <c r="A9" s="111"/>
      <c r="B9" s="122"/>
      <c r="C9" s="109" t="s">
        <v>55</v>
      </c>
      <c r="D9" s="110" t="s">
        <v>56</v>
      </c>
      <c r="E9" s="106"/>
      <c r="F9" s="100"/>
      <c r="G9" s="101"/>
      <c r="H9" s="101"/>
      <c r="I9" s="101"/>
      <c r="J9" s="101"/>
      <c r="K9" s="101"/>
    </row>
    <row r="10" spans="1:11" ht="48">
      <c r="A10" s="111"/>
      <c r="B10" s="123"/>
      <c r="C10" s="112" t="s">
        <v>57</v>
      </c>
      <c r="D10" s="99"/>
      <c r="E10" s="101"/>
      <c r="F10" s="101"/>
      <c r="G10" s="101"/>
      <c r="H10" s="101"/>
      <c r="I10" s="101"/>
      <c r="J10" s="101"/>
      <c r="K10" s="101"/>
    </row>
    <row r="11" spans="1:11" ht="33" customHeight="1">
      <c r="A11" s="111"/>
      <c r="B11" s="113"/>
      <c r="C11" s="114"/>
      <c r="D11" s="113"/>
      <c r="E11" s="113"/>
      <c r="F11" s="113"/>
      <c r="G11" s="113"/>
      <c r="H11" s="113"/>
      <c r="I11" s="113"/>
      <c r="J11" s="113"/>
      <c r="K11" s="113"/>
    </row>
  </sheetData>
  <mergeCells count="4">
    <mergeCell ref="B1:C1"/>
    <mergeCell ref="D1:F1"/>
    <mergeCell ref="G1:H1"/>
    <mergeCell ref="I1:K1"/>
  </mergeCells>
  <printOptions horizontalCentered="1"/>
  <pageMargins left="0.25" right="0.25" top="1" bottom="1" header="0.5" footer="0.5"/>
  <pageSetup paperSize="0" scale="78" orientation="landscape" useFirstPageNumber="1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2"/>
  <sheetViews>
    <sheetView showGridLines="0" workbookViewId="0">
      <selection activeCell="A12" sqref="A12:XFD12"/>
    </sheetView>
  </sheetViews>
  <sheetFormatPr baseColWidth="10" defaultColWidth="10.28515625" defaultRowHeight="20" customHeight="1" x14ac:dyDescent="0"/>
  <cols>
    <col min="1" max="6" width="17.140625" style="1" customWidth="1"/>
    <col min="7" max="16384" width="10.28515625" style="1"/>
  </cols>
  <sheetData>
    <row r="1" spans="1:6" ht="32.25" customHeight="1">
      <c r="A1" s="192" t="s">
        <v>58</v>
      </c>
      <c r="B1" s="193"/>
      <c r="C1" s="193"/>
      <c r="D1" s="193"/>
      <c r="E1" s="193"/>
      <c r="F1" s="194"/>
    </row>
    <row r="2" spans="1:6" ht="32.25" customHeight="1">
      <c r="A2" s="195" t="str">
        <f>'WELCOME! - Table 1'!F58</f>
        <v>What key learnings do you see that cut across the interviews?</v>
      </c>
      <c r="B2" s="196"/>
      <c r="C2" s="196"/>
      <c r="D2" s="196"/>
      <c r="E2" s="196"/>
      <c r="F2" s="197"/>
    </row>
    <row r="3" spans="1:6" ht="64">
      <c r="A3" s="115" t="str">
        <f>'Cluster - Table 1'!$B$2</f>
        <v>Create &amp; Sustain Focused and Engaged Participation</v>
      </c>
      <c r="B3" s="115" t="str">
        <f>'Cluster - Table 1'!$C$2</f>
        <v>Virtual Design Requires Double the Work</v>
      </c>
      <c r="C3" s="115" t="str">
        <f>'Cluster - Table 1'!$E$2</f>
        <v>Commit to learning about and continuous use of virtual platforms</v>
      </c>
      <c r="D3" s="115" t="str">
        <f>'Cluster - Table 1'!$D$2</f>
        <v>Expectations Are Collaboratively Designed</v>
      </c>
      <c r="E3" s="115" t="str">
        <f>'Cluster - Table 1'!$F$2</f>
        <v>Develop the tool chest and the criteria for selection</v>
      </c>
      <c r="F3" s="115" t="str">
        <f>'Cluster - Table 1'!$G$2</f>
        <v>Build Participant Comfort with Technology</v>
      </c>
    </row>
    <row r="4" spans="1:6" ht="48">
      <c r="A4" s="115" t="str">
        <f>'Cluster - Table 1'!$H$2</f>
        <v xml:space="preserve"> Time is a Critical Consideration</v>
      </c>
      <c r="B4" s="115" t="str">
        <f>'Cluster - Table 1'!$I$2</f>
        <v>Always Accessible Orienting Tools for Participants</v>
      </c>
      <c r="C4" s="115" t="str">
        <f>'Cluster - Table 1'!$J$2</f>
        <v>Requires New Facilitator Roles</v>
      </c>
      <c r="D4" s="115" t="str">
        <f>'Cluster - Table 1'!$K$2</f>
        <v>Thorough Participant Preparation</v>
      </c>
      <c r="E4" s="116"/>
      <c r="F4" s="116"/>
    </row>
    <row r="5" spans="1:6" ht="60">
      <c r="A5" s="117" t="s">
        <v>59</v>
      </c>
      <c r="B5" s="118" t="s">
        <v>60</v>
      </c>
      <c r="C5" s="118" t="s">
        <v>61</v>
      </c>
      <c r="D5" s="118" t="s">
        <v>62</v>
      </c>
      <c r="E5" s="118" t="s">
        <v>63</v>
      </c>
      <c r="F5" s="118" t="s">
        <v>64</v>
      </c>
    </row>
    <row r="6" spans="1:6" ht="96">
      <c r="A6" s="117" t="s">
        <v>134</v>
      </c>
      <c r="B6" s="22" t="s">
        <v>65</v>
      </c>
      <c r="C6" s="22" t="s">
        <v>66</v>
      </c>
      <c r="D6" s="22" t="s">
        <v>67</v>
      </c>
      <c r="E6" s="22" t="s">
        <v>68</v>
      </c>
      <c r="F6" s="22" t="s">
        <v>69</v>
      </c>
    </row>
    <row r="7" spans="1:6" ht="36">
      <c r="A7" s="117" t="s">
        <v>136</v>
      </c>
      <c r="B7" s="22" t="s">
        <v>70</v>
      </c>
      <c r="C7" s="22" t="s">
        <v>71</v>
      </c>
      <c r="D7" s="22" t="s">
        <v>72</v>
      </c>
      <c r="E7" s="22" t="s">
        <v>73</v>
      </c>
      <c r="F7" s="22" t="s">
        <v>74</v>
      </c>
    </row>
    <row r="8" spans="1:6" ht="72">
      <c r="A8" s="117" t="s">
        <v>138</v>
      </c>
      <c r="B8" s="22" t="s">
        <v>75</v>
      </c>
      <c r="C8" s="22" t="s">
        <v>13</v>
      </c>
      <c r="D8" s="22" t="s">
        <v>14</v>
      </c>
      <c r="E8" s="22" t="s">
        <v>15</v>
      </c>
      <c r="F8" s="22" t="s">
        <v>16</v>
      </c>
    </row>
    <row r="9" spans="1:6" ht="48">
      <c r="A9" s="117" t="s">
        <v>140</v>
      </c>
      <c r="B9" s="22" t="s">
        <v>17</v>
      </c>
      <c r="C9" s="22" t="s">
        <v>18</v>
      </c>
      <c r="D9" s="22" t="s">
        <v>19</v>
      </c>
      <c r="E9" s="22" t="s">
        <v>20</v>
      </c>
      <c r="F9" s="22" t="s">
        <v>21</v>
      </c>
    </row>
    <row r="10" spans="1:6" ht="48">
      <c r="A10" s="117" t="s">
        <v>144</v>
      </c>
      <c r="B10" s="22" t="s">
        <v>22</v>
      </c>
      <c r="C10" s="22" t="s">
        <v>23</v>
      </c>
      <c r="D10" s="22" t="s">
        <v>24</v>
      </c>
      <c r="E10" s="22" t="s">
        <v>25</v>
      </c>
      <c r="F10" s="22" t="s">
        <v>26</v>
      </c>
    </row>
    <row r="11" spans="1:6" ht="48">
      <c r="A11" s="117" t="s">
        <v>146</v>
      </c>
      <c r="B11" s="22" t="s">
        <v>27</v>
      </c>
      <c r="C11" s="22" t="s">
        <v>28</v>
      </c>
      <c r="D11" s="22" t="s">
        <v>29</v>
      </c>
      <c r="E11" s="22"/>
      <c r="F11" s="22" t="s">
        <v>30</v>
      </c>
    </row>
    <row r="12" spans="1:6" ht="12.75" customHeight="1">
      <c r="A12" s="198" t="s">
        <v>148</v>
      </c>
      <c r="B12" s="198"/>
      <c r="C12" s="198"/>
      <c r="D12" s="119"/>
      <c r="E12" s="119"/>
      <c r="F12" s="119"/>
    </row>
  </sheetData>
  <mergeCells count="3">
    <mergeCell ref="A1:F1"/>
    <mergeCell ref="A2:F2"/>
    <mergeCell ref="A12:C12"/>
  </mergeCells>
  <printOptions horizontalCentered="1"/>
  <pageMargins left="0.25" right="0.25" top="1" bottom="1" header="0.5" footer="0.5"/>
  <pageSetup paperSize="0" scale="78" orientation="landscape" useFirstPageNumber="1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U12"/>
  <sheetViews>
    <sheetView showGridLines="0" workbookViewId="0">
      <selection activeCell="C18" sqref="C18"/>
    </sheetView>
  </sheetViews>
  <sheetFormatPr baseColWidth="10" defaultColWidth="10.28515625" defaultRowHeight="20" customHeight="1" x14ac:dyDescent="0"/>
  <cols>
    <col min="1" max="1" width="18" style="1" customWidth="1"/>
    <col min="2" max="4" width="37.42578125" style="1" customWidth="1"/>
    <col min="5" max="255" width="10.28515625" style="1" customWidth="1"/>
  </cols>
  <sheetData>
    <row r="1" spans="1:4" ht="32.25" customHeight="1">
      <c r="A1" s="199" t="s">
        <v>31</v>
      </c>
      <c r="B1" s="200"/>
      <c r="C1" s="200"/>
      <c r="D1" s="201"/>
    </row>
    <row r="2" spans="1:4" ht="32.25" customHeight="1">
      <c r="A2" s="117" t="s">
        <v>59</v>
      </c>
      <c r="B2" s="120" t="s">
        <v>32</v>
      </c>
      <c r="C2" s="120" t="s">
        <v>33</v>
      </c>
      <c r="D2" s="120" t="s">
        <v>34</v>
      </c>
    </row>
    <row r="3" spans="1:4" ht="72">
      <c r="A3" s="117" t="s">
        <v>35</v>
      </c>
      <c r="B3" s="105" t="s">
        <v>36</v>
      </c>
      <c r="C3" s="105" t="s">
        <v>37</v>
      </c>
      <c r="D3" s="105" t="s">
        <v>38</v>
      </c>
    </row>
    <row r="4" spans="1:4" ht="15">
      <c r="A4" s="117" t="s">
        <v>136</v>
      </c>
      <c r="B4" s="105"/>
      <c r="C4" s="105"/>
      <c r="D4" s="105"/>
    </row>
    <row r="5" spans="1:4" ht="36">
      <c r="A5" s="117" t="s">
        <v>138</v>
      </c>
      <c r="B5" s="105" t="s">
        <v>39</v>
      </c>
      <c r="C5" s="105" t="s">
        <v>0</v>
      </c>
      <c r="D5" s="105" t="s">
        <v>1</v>
      </c>
    </row>
    <row r="6" spans="1:4" ht="48">
      <c r="A6" s="117" t="s">
        <v>140</v>
      </c>
      <c r="B6" s="105" t="s">
        <v>2</v>
      </c>
      <c r="C6" s="105" t="s">
        <v>3</v>
      </c>
      <c r="D6" s="105" t="s">
        <v>4</v>
      </c>
    </row>
    <row r="7" spans="1:4" ht="24">
      <c r="A7" s="117" t="s">
        <v>144</v>
      </c>
      <c r="B7" s="105" t="s">
        <v>5</v>
      </c>
      <c r="C7" s="105" t="s">
        <v>6</v>
      </c>
      <c r="D7" s="105"/>
    </row>
    <row r="8" spans="1:4" ht="36">
      <c r="A8" s="117" t="s">
        <v>146</v>
      </c>
      <c r="B8" s="105" t="s">
        <v>7</v>
      </c>
      <c r="C8" s="105" t="s">
        <v>8</v>
      </c>
      <c r="D8" s="105" t="s">
        <v>9</v>
      </c>
    </row>
    <row r="9" spans="1:4" ht="36">
      <c r="A9" s="117" t="s">
        <v>142</v>
      </c>
      <c r="B9" s="105"/>
      <c r="C9" s="105" t="s">
        <v>10</v>
      </c>
      <c r="D9" s="105"/>
    </row>
    <row r="10" spans="1:4" ht="24">
      <c r="A10" s="117" t="s">
        <v>142</v>
      </c>
      <c r="B10" s="105"/>
      <c r="C10" s="105" t="s">
        <v>11</v>
      </c>
      <c r="D10" s="105"/>
    </row>
    <row r="11" spans="1:4" ht="15">
      <c r="A11" s="117" t="s">
        <v>142</v>
      </c>
      <c r="B11" s="105"/>
      <c r="C11" s="105" t="s">
        <v>12</v>
      </c>
      <c r="D11" s="105"/>
    </row>
    <row r="12" spans="1:4" ht="14.25" customHeight="1">
      <c r="A12" s="202" t="s">
        <v>148</v>
      </c>
      <c r="B12" s="203"/>
      <c r="C12" s="203"/>
      <c r="D12" s="204"/>
    </row>
  </sheetData>
  <mergeCells count="2">
    <mergeCell ref="A1:D1"/>
    <mergeCell ref="A12:D12"/>
  </mergeCells>
  <printOptions horizontalCentered="1"/>
  <pageMargins left="0.75" right="0.75" top="1" bottom="1" header="0.5" footer="0.5"/>
  <pageSetup paperSize="0" scale="75" orientation="landscape" useFirstPageNumber="1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WELCOME! - Table 1</vt:lpstr>
      <vt:lpstr>Agenda - Table 1</vt:lpstr>
      <vt:lpstr>Cluster - Table 1</vt:lpstr>
      <vt:lpstr>Closing - Table 1</vt:lpstr>
      <vt:lpstr>Evaluate - 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Ester Mae Cox</cp:lastModifiedBy>
  <cp:lastPrinted>2009-10-22T14:09:06Z</cp:lastPrinted>
  <dcterms:created xsi:type="dcterms:W3CDTF">2009-10-22T14:09:23Z</dcterms:created>
  <dcterms:modified xsi:type="dcterms:W3CDTF">2013-04-24T19:00:56Z</dcterms:modified>
</cp:coreProperties>
</file>